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کلی\pm\PM\اطلاعات تجهیزات\اطلاعات چاه ها\"/>
    </mc:Choice>
  </mc:AlternateContent>
  <xr:revisionPtr revIDLastSave="0" documentId="13_ncr:1_{2A83E6B0-C2E9-4C44-8DEE-8E9C5D7E9BC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کلی" sheetId="1" r:id="rId1"/>
  </sheets>
  <definedNames>
    <definedName name="_xlnm.Print_Area" localSheetId="0">کلی!$A$1:$W$38</definedName>
    <definedName name="_xlnm.Print_Titles" localSheetId="0">کلی!$4:$5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K22" i="1"/>
  <c r="K20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<sst xmlns="http://schemas.openxmlformats.org/spreadsheetml/2006/main" count="290" uniqueCount="170">
  <si>
    <t>لیست چاه های شهرکهریزک</t>
  </si>
  <si>
    <t xml:space="preserve">چاه های فعال </t>
  </si>
  <si>
    <t xml:space="preserve">لیست چاههای شهر  کهریز ک </t>
  </si>
  <si>
    <t>رديف</t>
  </si>
  <si>
    <t xml:space="preserve">کد چاه </t>
  </si>
  <si>
    <t>آدرس</t>
  </si>
  <si>
    <t xml:space="preserve">تاریخ تجهیز </t>
  </si>
  <si>
    <t xml:space="preserve">منطقه برق </t>
  </si>
  <si>
    <t xml:space="preserve">تاریخ آخرین تعویض پمپ </t>
  </si>
  <si>
    <t>اداره برق</t>
  </si>
  <si>
    <t>شماره پلاک ترانس</t>
  </si>
  <si>
    <t>عمق چاه (متر)</t>
  </si>
  <si>
    <t>عمق نصب (متر)</t>
  </si>
  <si>
    <t>فاصله نصب تا کف</t>
  </si>
  <si>
    <t>سایز جدار (اینچ)</t>
  </si>
  <si>
    <t>لوله آیده (اینچ)</t>
  </si>
  <si>
    <t>نوع پمپ</t>
  </si>
  <si>
    <t xml:space="preserve">آمپر </t>
  </si>
  <si>
    <t>قدرت KW</t>
  </si>
  <si>
    <t>نوع کابل</t>
  </si>
  <si>
    <t>دبی (لیتر بر ثانیه)</t>
  </si>
  <si>
    <t>هد</t>
  </si>
  <si>
    <t>رقوم ارتفاعی</t>
  </si>
  <si>
    <t>نوع تابلو برق</t>
  </si>
  <si>
    <t>وضعیت فلومتر</t>
  </si>
  <si>
    <t>عمق سطع ایستایی(متر)</t>
  </si>
  <si>
    <t>KA02</t>
  </si>
  <si>
    <t>بلوار شهید بهشتی-داخل محوطه اداره آبفای کهریزک</t>
  </si>
  <si>
    <t>کهریزک</t>
  </si>
  <si>
    <t xml:space="preserve">کهریزک </t>
  </si>
  <si>
    <t>4966</t>
  </si>
  <si>
    <t>233/12</t>
  </si>
  <si>
    <t>3*35</t>
  </si>
  <si>
    <t>SOFT</t>
  </si>
  <si>
    <t xml:space="preserve">سالم </t>
  </si>
  <si>
    <t>KA04</t>
  </si>
  <si>
    <t xml:space="preserve">کریم آباد انتهای کوچه مهتاب </t>
  </si>
  <si>
    <t>96/05/25</t>
  </si>
  <si>
    <t>97/02/26</t>
  </si>
  <si>
    <t>345/5</t>
  </si>
  <si>
    <t>37</t>
  </si>
  <si>
    <t>KA06</t>
  </si>
  <si>
    <t xml:space="preserve">کهریزک -انتهای خیابان چهارباغ (کاجی) </t>
  </si>
  <si>
    <t>98/04/24</t>
  </si>
  <si>
    <t>293/7</t>
  </si>
  <si>
    <t>30</t>
  </si>
  <si>
    <t>ندارد</t>
  </si>
  <si>
    <t>KA07</t>
  </si>
  <si>
    <t>98/05/10</t>
  </si>
  <si>
    <t>(گازار(293/6</t>
  </si>
  <si>
    <t>22</t>
  </si>
  <si>
    <t>3*16</t>
  </si>
  <si>
    <t>نمایشگر ندارد</t>
  </si>
  <si>
    <t>KA08</t>
  </si>
  <si>
    <t>رحیم آباد نرسیده به جهان آباد - چهار دیواری سازمان آب</t>
  </si>
  <si>
    <t xml:space="preserve">چهار دانگه </t>
  </si>
  <si>
    <t>98/07/14</t>
  </si>
  <si>
    <t>چهاردانگه</t>
  </si>
  <si>
    <t>0996</t>
  </si>
  <si>
    <t>ستاره مثلث</t>
  </si>
  <si>
    <t>99/11/26</t>
  </si>
  <si>
    <t>233/8</t>
  </si>
  <si>
    <t>3*25</t>
  </si>
  <si>
    <t>KA14</t>
  </si>
  <si>
    <t>جاده حسین آبد مفرح (داخل روستا )</t>
  </si>
  <si>
    <t>96/11/17</t>
  </si>
  <si>
    <t>1401/01/09</t>
  </si>
  <si>
    <t>0925</t>
  </si>
  <si>
    <t>293/10</t>
  </si>
  <si>
    <t>3*50</t>
  </si>
  <si>
    <t>KA15</t>
  </si>
  <si>
    <t>جاده جعفرآباد جنگل -نرسیده به روستا</t>
  </si>
  <si>
    <t>91/5/16</t>
  </si>
  <si>
    <t>99/05/01</t>
  </si>
  <si>
    <t>0983</t>
  </si>
  <si>
    <t>293/12</t>
  </si>
  <si>
    <t>45</t>
  </si>
  <si>
    <t>KA17</t>
  </si>
  <si>
    <t>جاده حسین آبد مفرح (داخل فضای  سبز طوبی)</t>
  </si>
  <si>
    <t>96/09/25</t>
  </si>
  <si>
    <t>1400/12/27</t>
  </si>
  <si>
    <t>0883</t>
  </si>
  <si>
    <t>12و 16</t>
  </si>
  <si>
    <t>فاقد نمایشگر</t>
  </si>
  <si>
    <t>KA18</t>
  </si>
  <si>
    <t xml:space="preserve">جاده حسین آبد مفرح-(داخل جنگل طوبی ) </t>
  </si>
  <si>
    <t>96/12/24</t>
  </si>
  <si>
    <t>2360</t>
  </si>
  <si>
    <t>KA19</t>
  </si>
  <si>
    <t>جاده جعفرآباد جنگل - به سمت مراد آباد نرسیده به زارع پنجم (خاکی)</t>
  </si>
  <si>
    <t>99/03/13</t>
  </si>
  <si>
    <t>1401/01/22</t>
  </si>
  <si>
    <t>0711</t>
  </si>
  <si>
    <t>20و 16</t>
  </si>
  <si>
    <t>(پمپ ناصری(293/12</t>
  </si>
  <si>
    <t>KA20</t>
  </si>
  <si>
    <t>جاده جعفرآباد جنگل- انتهای خیابان زارع 3</t>
  </si>
  <si>
    <t>93/12/11</t>
  </si>
  <si>
    <t>1400/10/03</t>
  </si>
  <si>
    <t>2284</t>
  </si>
  <si>
    <t>14و 10</t>
  </si>
  <si>
    <t>293/11</t>
  </si>
  <si>
    <t>KA21</t>
  </si>
  <si>
    <t>حسین آبادمفرح-بلوارجانبازان-ابتدای گلستان 20</t>
  </si>
  <si>
    <t>94/3/7</t>
  </si>
  <si>
    <t>96/01/28</t>
  </si>
  <si>
    <t>0934</t>
  </si>
  <si>
    <t>384/12</t>
  </si>
  <si>
    <t>92</t>
  </si>
  <si>
    <t>چاه 5 چهاردانگه</t>
  </si>
  <si>
    <t>حسین آباد مفرح علی آباد قاجار خ یادگار اما م چاه دوم</t>
  </si>
  <si>
    <t>293/8</t>
  </si>
  <si>
    <t>31</t>
  </si>
  <si>
    <t>چاه 10 چهاردانگه</t>
  </si>
  <si>
    <t>حسین آباد مفرح علی آباد قاجار خ یادگار اما م چاه اول</t>
  </si>
  <si>
    <t>1400/05/09</t>
  </si>
  <si>
    <t>15</t>
  </si>
  <si>
    <t>چاه 13چهاردانگه</t>
  </si>
  <si>
    <t>چهاردانگه خ جان زمینی  دور میدان مطهری</t>
  </si>
  <si>
    <t>59/09/02</t>
  </si>
  <si>
    <t>384/5</t>
  </si>
  <si>
    <t>39</t>
  </si>
  <si>
    <t xml:space="preserve">چاه  4 چهار دانگه </t>
  </si>
  <si>
    <t>شهرک مطهری کوچه بهشتی</t>
  </si>
  <si>
    <t>83/01/25</t>
  </si>
  <si>
    <t>مجموع</t>
  </si>
  <si>
    <t>لیست چاههای روستایی</t>
  </si>
  <si>
    <t>آمپر اولیه</t>
  </si>
  <si>
    <t>تورقوز آباد</t>
  </si>
  <si>
    <t>روستای تورقوزآباد</t>
  </si>
  <si>
    <t>18/5</t>
  </si>
  <si>
    <t>عبدل آباد</t>
  </si>
  <si>
    <t>روستای عبدلآباد</t>
  </si>
  <si>
    <t>1401/07/14</t>
  </si>
  <si>
    <t>233/5</t>
  </si>
  <si>
    <t>تک ضرب</t>
  </si>
  <si>
    <t>جهان آباد</t>
  </si>
  <si>
    <t>روستای جهان آباد</t>
  </si>
  <si>
    <t>95/07/05</t>
  </si>
  <si>
    <t>193/6</t>
  </si>
  <si>
    <t>7.5</t>
  </si>
  <si>
    <t>روستای جهان آباد ( جلو درب محوطه مخزن زمینی)</t>
  </si>
  <si>
    <t>96/06/10</t>
  </si>
  <si>
    <t>روستای جهان آباد(بغل خط آهن)</t>
  </si>
  <si>
    <t>1400/06/27</t>
  </si>
  <si>
    <t xml:space="preserve">سلمان آباد </t>
  </si>
  <si>
    <t>روستای سلمان آباد</t>
  </si>
  <si>
    <t>جعفر آباد جنگل</t>
  </si>
  <si>
    <t>روستای جعفرآباد جنگل</t>
  </si>
  <si>
    <t>1401/06/07</t>
  </si>
  <si>
    <t>9.2</t>
  </si>
  <si>
    <t xml:space="preserve">تک ضرب </t>
  </si>
  <si>
    <t xml:space="preserve">شکر آباد </t>
  </si>
  <si>
    <t>روستای شکر آباد</t>
  </si>
  <si>
    <t>1401/06/22</t>
  </si>
  <si>
    <t>65</t>
  </si>
  <si>
    <t>193/8</t>
  </si>
  <si>
    <t>مرجان آباد</t>
  </si>
  <si>
    <t>روستای مرجان آباد</t>
  </si>
  <si>
    <t>1392/04/18</t>
  </si>
  <si>
    <t>233/6</t>
  </si>
  <si>
    <t>قیصرآباد</t>
  </si>
  <si>
    <t>روستای قیصرآباد</t>
  </si>
  <si>
    <t>1400/09/22</t>
  </si>
  <si>
    <t>100</t>
  </si>
  <si>
    <t>3*10</t>
  </si>
  <si>
    <t>80</t>
  </si>
  <si>
    <t>1401/12/16</t>
  </si>
  <si>
    <t>1401/12/20</t>
  </si>
  <si>
    <t>1401/12/17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</si>
</sst>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Arial"/>
      <family val="2"/>
      <scheme val="minor"/>
    </font>
    <font>
      <b/>
      <sz val="16"/>
      <color theme="1"/>
      <name val="B Nazanin"/>
      <charset val="178"/>
    </font>
    <font>
      <b/>
      <sz val="11"/>
      <color theme="1"/>
      <name val="B Zar"/>
      <charset val="178"/>
    </font>
    <font>
      <b/>
      <sz val="18"/>
      <color theme="1"/>
      <name val="B Za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 wrapText="1" readingOrder="2"/>
    </xf>
    <xf numFmtId="49" fontId="2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readingOrder="2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 wrapText="1" readingOrder="2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readingOrder="2"/>
    </xf>
    <xf numFmtId="0" fontId="2" fillId="2" borderId="11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 wrapText="1" readingOrder="2"/>
    </xf>
    <xf numFmtId="0" fontId="2" fillId="0" borderId="11" xfId="0" applyFont="1" applyFill="1" applyBorder="1" applyAlignment="1">
      <alignment horizontal="center" vertical="center" readingOrder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readingOrder="2"/>
    </xf>
    <xf numFmtId="0" fontId="2" fillId="0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 wrapText="1" readingOrder="2"/>
    </xf>
    <xf numFmtId="0" fontId="2" fillId="2" borderId="13" xfId="0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 readingOrder="2"/>
    </xf>
    <xf numFmtId="0" fontId="2" fillId="3" borderId="0" xfId="0" applyFont="1" applyFill="1" applyBorder="1" applyAlignment="1">
      <alignment horizontal="center" vertical="center" textRotation="90" wrapText="1" readingOrder="2"/>
    </xf>
    <xf numFmtId="0" fontId="2" fillId="3" borderId="0" xfId="0" applyFont="1" applyFill="1" applyBorder="1" applyAlignment="1">
      <alignment horizontal="center" vertical="center" textRotation="90" readingOrder="2"/>
    </xf>
    <xf numFmtId="0" fontId="2" fillId="3" borderId="19" xfId="0" applyFont="1" applyFill="1" applyBorder="1" applyAlignment="1">
      <alignment horizontal="center" vertical="center" textRotation="90" wrapText="1" readingOrder="2"/>
    </xf>
    <xf numFmtId="49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readingOrder="2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readingOrder="2"/>
    </xf>
    <xf numFmtId="0" fontId="2" fillId="3" borderId="10" xfId="0" applyFont="1" applyFill="1" applyBorder="1" applyAlignment="1">
      <alignment horizontal="center" vertical="center" textRotation="90" readingOrder="2"/>
    </xf>
    <xf numFmtId="0" fontId="2" fillId="3" borderId="7" xfId="0" applyFont="1" applyFill="1" applyBorder="1" applyAlignment="1">
      <alignment horizontal="center" vertical="center" textRotation="90" readingOrder="2"/>
    </xf>
    <xf numFmtId="0" fontId="2" fillId="3" borderId="10" xfId="0" applyFont="1" applyFill="1" applyBorder="1" applyAlignment="1">
      <alignment horizontal="center" vertical="center" textRotation="90" wrapText="1" readingOrder="2"/>
    </xf>
    <xf numFmtId="0" fontId="2" fillId="3" borderId="7" xfId="0" applyFont="1" applyFill="1" applyBorder="1" applyAlignment="1">
      <alignment horizontal="center" vertical="center" textRotation="90" wrapText="1" readingOrder="2"/>
    </xf>
    <xf numFmtId="0" fontId="2" fillId="3" borderId="20" xfId="0" applyFont="1" applyFill="1" applyBorder="1" applyAlignment="1">
      <alignment horizontal="center" vertical="center" textRotation="90" wrapText="1" readingOrder="2"/>
    </xf>
    <xf numFmtId="0" fontId="2" fillId="3" borderId="9" xfId="0" applyFont="1" applyFill="1" applyBorder="1" applyAlignment="1">
      <alignment horizontal="center" vertical="center" textRotation="90" wrapText="1" readingOrder="2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 readingOrder="2"/>
    </xf>
    <xf numFmtId="0" fontId="2" fillId="3" borderId="7" xfId="0" applyFont="1" applyFill="1" applyBorder="1" applyAlignment="1">
      <alignment horizontal="center" vertical="center" wrapText="1" readingOrder="2"/>
    </xf>
    <xf numFmtId="0" fontId="2" fillId="3" borderId="20" xfId="0" applyFont="1" applyFill="1" applyBorder="1" applyAlignment="1">
      <alignment horizontal="center" vertical="center" textRotation="90" readingOrder="2"/>
    </xf>
    <xf numFmtId="0" fontId="3" fillId="2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 readingOrder="2"/>
    </xf>
    <xf numFmtId="0" fontId="2" fillId="3" borderId="6" xfId="0" applyFont="1" applyFill="1" applyBorder="1" applyAlignment="1">
      <alignment horizontal="center" vertical="center" readingOrder="2"/>
    </xf>
    <xf numFmtId="0" fontId="2" fillId="3" borderId="7" xfId="0" applyFont="1" applyFill="1" applyBorder="1" applyAlignment="1">
      <alignment horizontal="center" vertical="center" readingOrder="2"/>
    </xf>
    <xf numFmtId="0" fontId="2" fillId="3" borderId="10" xfId="0" applyFont="1" applyFill="1" applyBorder="1" applyAlignment="1">
      <alignment horizontal="center" vertical="center" readingOrder="2"/>
    </xf>
    <xf numFmtId="0" fontId="2" fillId="3" borderId="9" xfId="0" applyFont="1" applyFill="1" applyBorder="1" applyAlignment="1">
      <alignment horizontal="center" vertical="center" readingOrder="2"/>
    </xf>
    <xf numFmtId="0" fontId="2" fillId="3" borderId="9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textRotation="90" wrapText="1" readingOrder="2"/>
    </xf>
    <xf numFmtId="0" fontId="2" fillId="3" borderId="8" xfId="0" applyFont="1" applyFill="1" applyBorder="1" applyAlignment="1">
      <alignment horizontal="center" vertical="center" textRotation="90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"/>
  <sheetViews>
    <sheetView rightToLeft="1" tabSelected="1" topLeftCell="A3" zoomScale="55" zoomScaleNormal="55" zoomScaleSheetLayoutView="55" workbookViewId="0">
      <selection activeCell="R15" sqref="R15"/>
    </sheetView>
  </sheetViews>
  <sheetFormatPr defaultRowHeight="14.25" x14ac:dyDescent="0.2"/>
  <cols>
    <col min="1" max="1" width="7.625" customWidth="1"/>
    <col min="2" max="2" width="16.375" customWidth="1"/>
    <col min="3" max="3" width="66.125" customWidth="1"/>
    <col min="4" max="4" width="10.75" customWidth="1"/>
    <col min="5" max="5" width="17.875" customWidth="1"/>
    <col min="6" max="6" width="12.25" customWidth="1"/>
    <col min="7" max="7" width="9.625" customWidth="1"/>
    <col min="8" max="8" width="8.75" customWidth="1"/>
    <col min="9" max="9" width="11.375" customWidth="1"/>
    <col min="10" max="10" width="6.375" customWidth="1"/>
    <col min="11" max="11" width="8.125" customWidth="1"/>
    <col min="12" max="12" width="7.625" customWidth="1"/>
    <col min="13" max="13" width="6.75" customWidth="1"/>
    <col min="14" max="14" width="17.375" customWidth="1"/>
    <col min="15" max="15" width="7.125" customWidth="1"/>
    <col min="16" max="16" width="9.375" customWidth="1"/>
    <col min="17" max="17" width="9" customWidth="1"/>
    <col min="18" max="18" width="23.125" customWidth="1"/>
    <col min="19" max="19" width="6" hidden="1" customWidth="1"/>
    <col min="20" max="20" width="7.875" hidden="1" customWidth="1"/>
    <col min="21" max="21" width="13.25" hidden="1" customWidth="1"/>
    <col min="22" max="22" width="12.875" hidden="1" customWidth="1"/>
    <col min="23" max="23" width="6.125" hidden="1" customWidth="1"/>
  </cols>
  <sheetData>
    <row r="1" spans="1:23" ht="23.25" hidden="1" customHeight="1" thickBot="1" x14ac:dyDescent="0.7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3" ht="21.75" hidden="1" customHeight="1" x14ac:dyDescent="0.2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3" ht="54.75" customHeight="1" x14ac:dyDescent="0.2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"/>
      <c r="T3" s="1"/>
      <c r="U3" s="1"/>
      <c r="V3" s="1"/>
    </row>
    <row r="4" spans="1:23" ht="15" customHeight="1" x14ac:dyDescent="0.2">
      <c r="A4" s="65" t="s">
        <v>3</v>
      </c>
      <c r="B4" s="54" t="s">
        <v>4</v>
      </c>
      <c r="C4" s="54" t="s">
        <v>5</v>
      </c>
      <c r="D4" s="54" t="s">
        <v>6</v>
      </c>
      <c r="E4" s="54" t="s">
        <v>7</v>
      </c>
      <c r="F4" s="54" t="s">
        <v>8</v>
      </c>
      <c r="G4" s="51" t="s">
        <v>9</v>
      </c>
      <c r="H4" s="51" t="s">
        <v>10</v>
      </c>
      <c r="I4" s="54" t="s">
        <v>11</v>
      </c>
      <c r="J4" s="54" t="s">
        <v>12</v>
      </c>
      <c r="K4" s="54" t="s">
        <v>13</v>
      </c>
      <c r="L4" s="51" t="s">
        <v>14</v>
      </c>
      <c r="M4" s="54" t="s">
        <v>15</v>
      </c>
      <c r="N4" s="54" t="s">
        <v>16</v>
      </c>
      <c r="O4" s="55" t="s">
        <v>17</v>
      </c>
      <c r="P4" s="56" t="s">
        <v>18</v>
      </c>
      <c r="Q4" s="56" t="s">
        <v>19</v>
      </c>
      <c r="R4" s="54" t="s">
        <v>20</v>
      </c>
      <c r="S4" s="43" t="s">
        <v>21</v>
      </c>
      <c r="T4" s="43" t="s">
        <v>22</v>
      </c>
      <c r="U4" s="65" t="s">
        <v>23</v>
      </c>
      <c r="V4" s="43" t="s">
        <v>24</v>
      </c>
      <c r="W4" s="43" t="s">
        <v>25</v>
      </c>
    </row>
    <row r="5" spans="1:23" ht="45" customHeight="1" thickBot="1" x14ac:dyDescent="0.25">
      <c r="A5" s="66"/>
      <c r="B5" s="54"/>
      <c r="C5" s="54"/>
      <c r="D5" s="54"/>
      <c r="E5" s="54"/>
      <c r="F5" s="54"/>
      <c r="G5" s="59"/>
      <c r="H5" s="59"/>
      <c r="I5" s="54"/>
      <c r="J5" s="54"/>
      <c r="K5" s="54"/>
      <c r="L5" s="50"/>
      <c r="M5" s="54"/>
      <c r="N5" s="54"/>
      <c r="O5" s="55"/>
      <c r="P5" s="57"/>
      <c r="Q5" s="58"/>
      <c r="R5" s="54"/>
      <c r="S5" s="45"/>
      <c r="T5" s="45"/>
      <c r="U5" s="65"/>
      <c r="V5" s="45"/>
      <c r="W5" s="45"/>
    </row>
    <row r="6" spans="1:23" s="8" customFormat="1" ht="52.5" customHeight="1" thickBot="1" x14ac:dyDescent="0.25">
      <c r="A6" s="2">
        <v>1</v>
      </c>
      <c r="B6" s="3" t="s">
        <v>26</v>
      </c>
      <c r="C6" s="4" t="s">
        <v>27</v>
      </c>
      <c r="D6" s="2">
        <v>1394</v>
      </c>
      <c r="E6" s="2" t="s">
        <v>28</v>
      </c>
      <c r="F6" s="2" t="s">
        <v>167</v>
      </c>
      <c r="G6" s="2" t="s">
        <v>29</v>
      </c>
      <c r="H6" s="5" t="s">
        <v>30</v>
      </c>
      <c r="I6" s="2">
        <v>150</v>
      </c>
      <c r="J6" s="2">
        <v>146</v>
      </c>
      <c r="K6" s="2">
        <f>I6-J6</f>
        <v>4</v>
      </c>
      <c r="L6" s="2">
        <v>10</v>
      </c>
      <c r="M6" s="2">
        <v>4</v>
      </c>
      <c r="N6" s="2" t="s">
        <v>31</v>
      </c>
      <c r="O6" s="2">
        <v>47</v>
      </c>
      <c r="P6" s="2">
        <v>22</v>
      </c>
      <c r="Q6" s="2" t="s">
        <v>32</v>
      </c>
      <c r="R6" s="6">
        <v>5</v>
      </c>
      <c r="S6" s="6"/>
      <c r="T6" s="6"/>
      <c r="U6" s="7" t="s">
        <v>33</v>
      </c>
      <c r="V6" s="2" t="s">
        <v>34</v>
      </c>
      <c r="W6" s="2"/>
    </row>
    <row r="7" spans="1:23" s="8" customFormat="1" ht="52.5" customHeight="1" thickBot="1" x14ac:dyDescent="0.25">
      <c r="A7" s="2">
        <v>2</v>
      </c>
      <c r="B7" s="9" t="s">
        <v>35</v>
      </c>
      <c r="C7" s="10" t="s">
        <v>36</v>
      </c>
      <c r="D7" s="2" t="s">
        <v>37</v>
      </c>
      <c r="E7" s="9" t="s">
        <v>29</v>
      </c>
      <c r="F7" s="2" t="s">
        <v>38</v>
      </c>
      <c r="G7" s="2" t="s">
        <v>29</v>
      </c>
      <c r="H7" s="5"/>
      <c r="I7" s="2">
        <v>150</v>
      </c>
      <c r="J7" s="2">
        <v>146</v>
      </c>
      <c r="K7" s="11">
        <f t="shared" ref="K7:K18" si="0">I7-J7</f>
        <v>4</v>
      </c>
      <c r="L7" s="2">
        <v>14</v>
      </c>
      <c r="M7" s="2">
        <v>4</v>
      </c>
      <c r="N7" s="2" t="s">
        <v>39</v>
      </c>
      <c r="O7" s="2"/>
      <c r="P7" s="5" t="s">
        <v>40</v>
      </c>
      <c r="Q7" s="5"/>
      <c r="R7" s="6">
        <v>2</v>
      </c>
      <c r="S7" s="6"/>
      <c r="T7" s="6"/>
      <c r="U7" s="7" t="s">
        <v>33</v>
      </c>
      <c r="V7" s="2" t="s">
        <v>34</v>
      </c>
      <c r="W7" s="2"/>
    </row>
    <row r="8" spans="1:23" s="8" customFormat="1" ht="52.5" customHeight="1" thickBot="1" x14ac:dyDescent="0.25">
      <c r="A8" s="2">
        <v>3</v>
      </c>
      <c r="B8" s="3" t="s">
        <v>41</v>
      </c>
      <c r="C8" s="4" t="s">
        <v>42</v>
      </c>
      <c r="D8" s="11">
        <v>1378</v>
      </c>
      <c r="E8" s="3" t="s">
        <v>28</v>
      </c>
      <c r="F8" s="11" t="s">
        <v>43</v>
      </c>
      <c r="G8" s="2" t="s">
        <v>29</v>
      </c>
      <c r="H8" s="12">
        <v>4961</v>
      </c>
      <c r="I8" s="11">
        <v>115</v>
      </c>
      <c r="J8" s="11">
        <v>108</v>
      </c>
      <c r="K8" s="11">
        <f t="shared" si="0"/>
        <v>7</v>
      </c>
      <c r="L8" s="11">
        <v>14</v>
      </c>
      <c r="M8" s="11">
        <v>4</v>
      </c>
      <c r="N8" s="11" t="s">
        <v>44</v>
      </c>
      <c r="O8" s="11">
        <v>38</v>
      </c>
      <c r="P8" s="12" t="s">
        <v>45</v>
      </c>
      <c r="Q8" s="12" t="s">
        <v>32</v>
      </c>
      <c r="R8" s="13">
        <v>6</v>
      </c>
      <c r="S8" s="13"/>
      <c r="T8" s="13"/>
      <c r="U8" s="7" t="s">
        <v>33</v>
      </c>
      <c r="V8" s="14" t="s">
        <v>46</v>
      </c>
      <c r="W8" s="14">
        <v>15</v>
      </c>
    </row>
    <row r="9" spans="1:23" s="8" customFormat="1" ht="52.5" customHeight="1" thickBot="1" x14ac:dyDescent="0.25">
      <c r="A9" s="2">
        <v>4</v>
      </c>
      <c r="B9" s="9" t="s">
        <v>47</v>
      </c>
      <c r="C9" s="4" t="s">
        <v>42</v>
      </c>
      <c r="D9" s="2">
        <v>1378</v>
      </c>
      <c r="E9" s="3" t="s">
        <v>28</v>
      </c>
      <c r="F9" s="2" t="s">
        <v>48</v>
      </c>
      <c r="G9" s="2" t="s">
        <v>29</v>
      </c>
      <c r="H9" s="5">
        <v>4961</v>
      </c>
      <c r="I9" s="2">
        <v>120</v>
      </c>
      <c r="J9" s="2">
        <v>110</v>
      </c>
      <c r="K9" s="11">
        <f t="shared" si="0"/>
        <v>10</v>
      </c>
      <c r="L9" s="2">
        <v>12</v>
      </c>
      <c r="M9" s="2">
        <v>3</v>
      </c>
      <c r="N9" s="2" t="s">
        <v>49</v>
      </c>
      <c r="O9" s="2">
        <v>48</v>
      </c>
      <c r="P9" s="5" t="s">
        <v>50</v>
      </c>
      <c r="Q9" s="5" t="s">
        <v>51</v>
      </c>
      <c r="R9" s="6">
        <v>5</v>
      </c>
      <c r="S9" s="6"/>
      <c r="T9" s="6"/>
      <c r="U9" s="7" t="s">
        <v>33</v>
      </c>
      <c r="V9" s="14" t="s">
        <v>52</v>
      </c>
      <c r="W9" s="14">
        <v>12</v>
      </c>
    </row>
    <row r="10" spans="1:23" s="8" customFormat="1" ht="52.5" customHeight="1" thickBot="1" x14ac:dyDescent="0.25">
      <c r="A10" s="2">
        <v>5</v>
      </c>
      <c r="B10" s="9" t="s">
        <v>53</v>
      </c>
      <c r="C10" s="10" t="s">
        <v>54</v>
      </c>
      <c r="D10" s="2">
        <v>1372</v>
      </c>
      <c r="E10" s="9" t="s">
        <v>55</v>
      </c>
      <c r="F10" s="15" t="s">
        <v>56</v>
      </c>
      <c r="G10" s="15" t="s">
        <v>57</v>
      </c>
      <c r="H10" s="16" t="s">
        <v>58</v>
      </c>
      <c r="I10" s="2">
        <v>22</v>
      </c>
      <c r="J10" s="2">
        <v>18</v>
      </c>
      <c r="K10" s="11">
        <f t="shared" si="0"/>
        <v>4</v>
      </c>
      <c r="L10" s="2">
        <v>40</v>
      </c>
      <c r="M10" s="2">
        <v>4</v>
      </c>
      <c r="N10" s="2">
        <v>345.5</v>
      </c>
      <c r="O10" s="2">
        <v>40</v>
      </c>
      <c r="P10" s="5" t="s">
        <v>50</v>
      </c>
      <c r="Q10" s="5" t="s">
        <v>51</v>
      </c>
      <c r="R10" s="6">
        <v>24</v>
      </c>
      <c r="S10" s="6"/>
      <c r="T10" s="6"/>
      <c r="U10" s="7" t="s">
        <v>59</v>
      </c>
      <c r="V10" s="7" t="s">
        <v>34</v>
      </c>
      <c r="W10" s="7">
        <v>18</v>
      </c>
    </row>
    <row r="11" spans="1:23" s="8" customFormat="1" ht="52.5" customHeight="1" thickBot="1" x14ac:dyDescent="0.25">
      <c r="A11" s="2">
        <v>6</v>
      </c>
      <c r="B11" s="9" t="s">
        <v>53</v>
      </c>
      <c r="C11" s="10" t="s">
        <v>54</v>
      </c>
      <c r="D11" s="2">
        <v>1399</v>
      </c>
      <c r="E11" s="9" t="s">
        <v>55</v>
      </c>
      <c r="F11" s="15" t="s">
        <v>60</v>
      </c>
      <c r="G11" s="15" t="s">
        <v>57</v>
      </c>
      <c r="H11" s="16" t="s">
        <v>58</v>
      </c>
      <c r="I11" s="2">
        <v>50</v>
      </c>
      <c r="J11" s="2">
        <v>46</v>
      </c>
      <c r="K11" s="11">
        <f t="shared" si="0"/>
        <v>4</v>
      </c>
      <c r="L11" s="2">
        <v>20</v>
      </c>
      <c r="M11" s="2">
        <v>4</v>
      </c>
      <c r="N11" s="2" t="s">
        <v>61</v>
      </c>
      <c r="O11" s="2">
        <v>15</v>
      </c>
      <c r="P11" s="5"/>
      <c r="Q11" s="5" t="s">
        <v>62</v>
      </c>
      <c r="R11" s="6"/>
      <c r="S11" s="6"/>
      <c r="T11" s="6"/>
      <c r="U11" s="7"/>
      <c r="V11" s="7"/>
      <c r="W11" s="7"/>
    </row>
    <row r="12" spans="1:23" s="8" customFormat="1" ht="52.5" customHeight="1" thickBot="1" x14ac:dyDescent="0.25">
      <c r="A12" s="2">
        <v>7</v>
      </c>
      <c r="B12" s="9" t="s">
        <v>63</v>
      </c>
      <c r="C12" s="10" t="s">
        <v>64</v>
      </c>
      <c r="D12" s="2" t="s">
        <v>65</v>
      </c>
      <c r="E12" s="9" t="s">
        <v>55</v>
      </c>
      <c r="F12" s="2" t="s">
        <v>66</v>
      </c>
      <c r="G12" s="2" t="s">
        <v>57</v>
      </c>
      <c r="H12" s="5" t="s">
        <v>67</v>
      </c>
      <c r="I12" s="2">
        <v>198</v>
      </c>
      <c r="J12" s="2">
        <v>170</v>
      </c>
      <c r="K12" s="11">
        <f t="shared" si="0"/>
        <v>28</v>
      </c>
      <c r="L12" s="2">
        <v>14</v>
      </c>
      <c r="M12" s="2">
        <v>6</v>
      </c>
      <c r="N12" s="2" t="s">
        <v>68</v>
      </c>
      <c r="O12" s="2">
        <v>80</v>
      </c>
      <c r="P12" s="5" t="s">
        <v>40</v>
      </c>
      <c r="Q12" s="5" t="s">
        <v>69</v>
      </c>
      <c r="R12" s="6">
        <v>9</v>
      </c>
      <c r="S12" s="6"/>
      <c r="T12" s="6"/>
      <c r="U12" s="7" t="s">
        <v>33</v>
      </c>
      <c r="V12" s="2" t="s">
        <v>34</v>
      </c>
      <c r="W12" s="2"/>
    </row>
    <row r="13" spans="1:23" s="8" customFormat="1" ht="52.5" customHeight="1" thickBot="1" x14ac:dyDescent="0.25">
      <c r="A13" s="2">
        <v>8</v>
      </c>
      <c r="B13" s="9" t="s">
        <v>70</v>
      </c>
      <c r="C13" s="10" t="s">
        <v>71</v>
      </c>
      <c r="D13" s="2" t="s">
        <v>72</v>
      </c>
      <c r="E13" s="9" t="s">
        <v>55</v>
      </c>
      <c r="F13" s="2" t="s">
        <v>73</v>
      </c>
      <c r="G13" s="2" t="s">
        <v>57</v>
      </c>
      <c r="H13" s="5" t="s">
        <v>74</v>
      </c>
      <c r="I13" s="2">
        <v>183</v>
      </c>
      <c r="J13" s="2">
        <v>138</v>
      </c>
      <c r="K13" s="11">
        <f t="shared" si="0"/>
        <v>45</v>
      </c>
      <c r="L13" s="2">
        <v>14</v>
      </c>
      <c r="M13" s="2">
        <v>6</v>
      </c>
      <c r="N13" s="2" t="s">
        <v>75</v>
      </c>
      <c r="O13" s="2">
        <v>96</v>
      </c>
      <c r="P13" s="5" t="s">
        <v>76</v>
      </c>
      <c r="Q13" s="5" t="s">
        <v>69</v>
      </c>
      <c r="R13" s="17">
        <v>9</v>
      </c>
      <c r="S13" s="17"/>
      <c r="T13" s="17"/>
      <c r="U13" s="7" t="s">
        <v>33</v>
      </c>
      <c r="V13" s="2" t="s">
        <v>34</v>
      </c>
      <c r="W13" s="2">
        <v>32</v>
      </c>
    </row>
    <row r="14" spans="1:23" s="8" customFormat="1" ht="52.5" customHeight="1" thickBot="1" x14ac:dyDescent="0.25">
      <c r="A14" s="2">
        <v>9</v>
      </c>
      <c r="B14" s="9" t="s">
        <v>77</v>
      </c>
      <c r="C14" s="10" t="s">
        <v>78</v>
      </c>
      <c r="D14" s="2" t="s">
        <v>79</v>
      </c>
      <c r="E14" s="9" t="s">
        <v>55</v>
      </c>
      <c r="F14" s="2" t="s">
        <v>80</v>
      </c>
      <c r="G14" s="2" t="s">
        <v>57</v>
      </c>
      <c r="H14" s="5" t="s">
        <v>81</v>
      </c>
      <c r="I14" s="2">
        <v>200</v>
      </c>
      <c r="J14" s="2">
        <v>192</v>
      </c>
      <c r="K14" s="11">
        <f t="shared" si="0"/>
        <v>8</v>
      </c>
      <c r="L14" s="2" t="s">
        <v>82</v>
      </c>
      <c r="M14" s="2">
        <v>4</v>
      </c>
      <c r="N14" s="2" t="s">
        <v>68</v>
      </c>
      <c r="O14" s="2">
        <v>80</v>
      </c>
      <c r="P14" s="5" t="s">
        <v>40</v>
      </c>
      <c r="Q14" s="5" t="s">
        <v>32</v>
      </c>
      <c r="R14" s="17">
        <v>8</v>
      </c>
      <c r="S14" s="17"/>
      <c r="T14" s="17"/>
      <c r="U14" s="7" t="s">
        <v>33</v>
      </c>
      <c r="V14" s="2" t="s">
        <v>83</v>
      </c>
      <c r="W14" s="2"/>
    </row>
    <row r="15" spans="1:23" s="8" customFormat="1" ht="52.5" customHeight="1" thickBot="1" x14ac:dyDescent="0.25">
      <c r="A15" s="2">
        <v>10</v>
      </c>
      <c r="B15" s="9" t="s">
        <v>84</v>
      </c>
      <c r="C15" s="18" t="s">
        <v>85</v>
      </c>
      <c r="D15" s="9" t="s">
        <v>86</v>
      </c>
      <c r="E15" s="9" t="s">
        <v>55</v>
      </c>
      <c r="F15" s="9" t="s">
        <v>169</v>
      </c>
      <c r="G15" s="2" t="s">
        <v>57</v>
      </c>
      <c r="H15" s="5" t="s">
        <v>87</v>
      </c>
      <c r="I15" s="9">
        <v>190</v>
      </c>
      <c r="J15" s="9">
        <v>185</v>
      </c>
      <c r="K15" s="11">
        <f t="shared" si="0"/>
        <v>5</v>
      </c>
      <c r="L15" s="9">
        <v>12</v>
      </c>
      <c r="M15" s="9">
        <v>5</v>
      </c>
      <c r="N15" s="19">
        <v>293.12</v>
      </c>
      <c r="O15" s="9"/>
      <c r="P15" s="20" t="s">
        <v>76</v>
      </c>
      <c r="Q15" s="20" t="s">
        <v>69</v>
      </c>
      <c r="R15" s="17">
        <v>9</v>
      </c>
      <c r="S15" s="17"/>
      <c r="T15" s="17"/>
      <c r="U15" s="21" t="s">
        <v>33</v>
      </c>
      <c r="V15" s="2" t="s">
        <v>34</v>
      </c>
      <c r="W15" s="2"/>
    </row>
    <row r="16" spans="1:23" s="8" customFormat="1" ht="52.5" customHeight="1" thickBot="1" x14ac:dyDescent="0.25">
      <c r="A16" s="2">
        <v>11</v>
      </c>
      <c r="B16" s="9" t="s">
        <v>88</v>
      </c>
      <c r="C16" s="10" t="s">
        <v>89</v>
      </c>
      <c r="D16" s="2" t="s">
        <v>90</v>
      </c>
      <c r="E16" s="9" t="s">
        <v>55</v>
      </c>
      <c r="F16" s="2" t="s">
        <v>91</v>
      </c>
      <c r="G16" s="2" t="s">
        <v>57</v>
      </c>
      <c r="H16" s="5" t="s">
        <v>92</v>
      </c>
      <c r="I16" s="2">
        <v>162</v>
      </c>
      <c r="J16" s="2">
        <v>156</v>
      </c>
      <c r="K16" s="11">
        <f t="shared" si="0"/>
        <v>6</v>
      </c>
      <c r="L16" s="2" t="s">
        <v>93</v>
      </c>
      <c r="M16" s="2">
        <v>5</v>
      </c>
      <c r="N16" s="2" t="s">
        <v>94</v>
      </c>
      <c r="O16" s="2">
        <v>96</v>
      </c>
      <c r="P16" s="20" t="s">
        <v>76</v>
      </c>
      <c r="Q16" s="5" t="s">
        <v>69</v>
      </c>
      <c r="R16" s="6">
        <v>10</v>
      </c>
      <c r="S16" s="6"/>
      <c r="T16" s="6"/>
      <c r="U16" s="21" t="s">
        <v>33</v>
      </c>
      <c r="V16" s="15" t="s">
        <v>34</v>
      </c>
      <c r="W16" s="15">
        <v>7</v>
      </c>
    </row>
    <row r="17" spans="1:23" s="8" customFormat="1" ht="52.5" customHeight="1" thickBot="1" x14ac:dyDescent="0.25">
      <c r="A17" s="2">
        <v>12</v>
      </c>
      <c r="B17" s="9" t="s">
        <v>95</v>
      </c>
      <c r="C17" s="10" t="s">
        <v>96</v>
      </c>
      <c r="D17" s="2" t="s">
        <v>97</v>
      </c>
      <c r="E17" s="9" t="s">
        <v>55</v>
      </c>
      <c r="F17" s="2" t="s">
        <v>98</v>
      </c>
      <c r="G17" s="2" t="s">
        <v>57</v>
      </c>
      <c r="H17" s="5" t="s">
        <v>99</v>
      </c>
      <c r="I17" s="2">
        <v>200</v>
      </c>
      <c r="J17" s="2">
        <v>157</v>
      </c>
      <c r="K17" s="11">
        <f t="shared" si="0"/>
        <v>43</v>
      </c>
      <c r="L17" s="2" t="s">
        <v>100</v>
      </c>
      <c r="M17" s="2">
        <v>6</v>
      </c>
      <c r="N17" s="2" t="s">
        <v>101</v>
      </c>
      <c r="O17" s="2">
        <v>80</v>
      </c>
      <c r="P17" s="5" t="s">
        <v>40</v>
      </c>
      <c r="Q17" s="5" t="s">
        <v>69</v>
      </c>
      <c r="R17" s="6">
        <v>14</v>
      </c>
      <c r="S17" s="6"/>
      <c r="T17" s="6"/>
      <c r="U17" s="7" t="s">
        <v>33</v>
      </c>
      <c r="V17" s="15" t="s">
        <v>34</v>
      </c>
      <c r="W17" s="15"/>
    </row>
    <row r="18" spans="1:23" s="8" customFormat="1" ht="52.5" customHeight="1" thickBot="1" x14ac:dyDescent="0.25">
      <c r="A18" s="2">
        <v>13</v>
      </c>
      <c r="B18" s="9" t="s">
        <v>102</v>
      </c>
      <c r="C18" s="10" t="s">
        <v>103</v>
      </c>
      <c r="D18" s="2" t="s">
        <v>104</v>
      </c>
      <c r="E18" s="9" t="s">
        <v>55</v>
      </c>
      <c r="F18" s="2" t="s">
        <v>105</v>
      </c>
      <c r="G18" s="2" t="s">
        <v>57</v>
      </c>
      <c r="H18" s="5" t="s">
        <v>106</v>
      </c>
      <c r="I18" s="2">
        <v>167</v>
      </c>
      <c r="J18" s="2">
        <v>138</v>
      </c>
      <c r="K18" s="11">
        <f t="shared" si="0"/>
        <v>29</v>
      </c>
      <c r="L18" s="2">
        <v>10</v>
      </c>
      <c r="M18" s="2">
        <v>6</v>
      </c>
      <c r="N18" s="2" t="s">
        <v>107</v>
      </c>
      <c r="O18" s="2">
        <v>96</v>
      </c>
      <c r="P18" s="5" t="s">
        <v>108</v>
      </c>
      <c r="Q18" s="5" t="s">
        <v>69</v>
      </c>
      <c r="R18" s="6">
        <v>20</v>
      </c>
      <c r="S18" s="6"/>
      <c r="T18" s="6"/>
      <c r="U18" s="7" t="s">
        <v>33</v>
      </c>
      <c r="V18" s="15" t="s">
        <v>34</v>
      </c>
      <c r="W18" s="15"/>
    </row>
    <row r="19" spans="1:23" ht="52.5" customHeight="1" thickBot="1" x14ac:dyDescent="0.25">
      <c r="A19" s="2">
        <v>14</v>
      </c>
      <c r="B19" s="9" t="s">
        <v>109</v>
      </c>
      <c r="C19" s="10" t="s">
        <v>110</v>
      </c>
      <c r="D19" s="2"/>
      <c r="E19" s="9" t="s">
        <v>55</v>
      </c>
      <c r="F19" s="2"/>
      <c r="G19" s="2"/>
      <c r="H19" s="5"/>
      <c r="I19" s="2">
        <v>150</v>
      </c>
      <c r="J19" s="2"/>
      <c r="K19" s="11"/>
      <c r="L19" s="2">
        <v>16</v>
      </c>
      <c r="M19" s="2"/>
      <c r="N19" s="2" t="s">
        <v>111</v>
      </c>
      <c r="O19" s="2"/>
      <c r="P19" s="5" t="s">
        <v>112</v>
      </c>
      <c r="Q19" s="5"/>
      <c r="R19" s="6">
        <v>6</v>
      </c>
      <c r="S19" s="6"/>
      <c r="T19" s="6"/>
      <c r="U19" s="7" t="s">
        <v>33</v>
      </c>
      <c r="V19" s="15" t="s">
        <v>83</v>
      </c>
      <c r="W19" s="15"/>
    </row>
    <row r="20" spans="1:23" ht="52.5" customHeight="1" thickBot="1" x14ac:dyDescent="0.25">
      <c r="A20" s="2">
        <v>15</v>
      </c>
      <c r="B20" s="9" t="s">
        <v>113</v>
      </c>
      <c r="C20" s="10" t="s">
        <v>114</v>
      </c>
      <c r="D20" s="2"/>
      <c r="E20" s="9" t="s">
        <v>55</v>
      </c>
      <c r="F20" s="2" t="s">
        <v>115</v>
      </c>
      <c r="G20" s="2"/>
      <c r="H20" s="5"/>
      <c r="I20" s="2">
        <v>150</v>
      </c>
      <c r="J20" s="2">
        <v>144</v>
      </c>
      <c r="K20" s="11">
        <f>I20-J20</f>
        <v>6</v>
      </c>
      <c r="L20" s="2">
        <v>12</v>
      </c>
      <c r="M20" s="2">
        <v>4</v>
      </c>
      <c r="N20" s="2" t="s">
        <v>101</v>
      </c>
      <c r="O20" s="2">
        <v>32</v>
      </c>
      <c r="P20" s="5" t="s">
        <v>116</v>
      </c>
      <c r="Q20" s="5"/>
      <c r="R20" s="6">
        <v>7</v>
      </c>
      <c r="S20" s="6"/>
      <c r="T20" s="6"/>
      <c r="U20" s="7" t="s">
        <v>33</v>
      </c>
      <c r="V20" s="15" t="s">
        <v>83</v>
      </c>
      <c r="W20" s="15"/>
    </row>
    <row r="21" spans="1:23" ht="52.5" customHeight="1" thickBot="1" x14ac:dyDescent="0.25">
      <c r="A21" s="2">
        <v>16</v>
      </c>
      <c r="B21" s="9" t="s">
        <v>117</v>
      </c>
      <c r="C21" s="10" t="s">
        <v>118</v>
      </c>
      <c r="D21" s="2" t="s">
        <v>119</v>
      </c>
      <c r="E21" s="9" t="s">
        <v>55</v>
      </c>
      <c r="F21" s="2"/>
      <c r="G21" s="2"/>
      <c r="H21" s="5"/>
      <c r="I21" s="2">
        <v>180</v>
      </c>
      <c r="J21" s="2"/>
      <c r="K21" s="11"/>
      <c r="L21" s="2">
        <v>14</v>
      </c>
      <c r="M21" s="2"/>
      <c r="N21" s="2" t="s">
        <v>120</v>
      </c>
      <c r="O21" s="2"/>
      <c r="P21" s="5" t="s">
        <v>121</v>
      </c>
      <c r="Q21" s="5"/>
      <c r="R21" s="6">
        <v>6</v>
      </c>
      <c r="S21" s="6"/>
      <c r="T21" s="6"/>
      <c r="U21" s="7" t="s">
        <v>33</v>
      </c>
      <c r="V21" s="15" t="s">
        <v>83</v>
      </c>
      <c r="W21" s="15"/>
    </row>
    <row r="22" spans="1:23" ht="52.5" customHeight="1" thickBot="1" x14ac:dyDescent="0.25">
      <c r="A22" s="2">
        <v>17</v>
      </c>
      <c r="B22" s="22" t="s">
        <v>122</v>
      </c>
      <c r="C22" s="23" t="s">
        <v>123</v>
      </c>
      <c r="D22" s="24" t="s">
        <v>124</v>
      </c>
      <c r="E22" s="22" t="s">
        <v>55</v>
      </c>
      <c r="F22" s="24" t="s">
        <v>168</v>
      </c>
      <c r="G22" s="24"/>
      <c r="H22" s="25"/>
      <c r="I22" s="24">
        <v>180</v>
      </c>
      <c r="J22" s="24">
        <v>122</v>
      </c>
      <c r="K22" s="26">
        <f>I22-J22</f>
        <v>58</v>
      </c>
      <c r="L22" s="24">
        <v>10</v>
      </c>
      <c r="M22" s="24">
        <v>6</v>
      </c>
      <c r="N22" s="24">
        <v>293.11</v>
      </c>
      <c r="O22" s="24"/>
      <c r="P22" s="25" t="s">
        <v>40</v>
      </c>
      <c r="Q22" s="25"/>
      <c r="R22" s="27">
        <v>11</v>
      </c>
      <c r="S22" s="6"/>
      <c r="T22" s="6"/>
      <c r="U22" s="7" t="s">
        <v>33</v>
      </c>
      <c r="V22" s="15" t="s">
        <v>34</v>
      </c>
      <c r="W22" s="15"/>
    </row>
    <row r="23" spans="1:23" ht="57.75" customHeight="1" thickBot="1" x14ac:dyDescent="0.25">
      <c r="A23" s="46" t="s">
        <v>125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28"/>
      <c r="R23" s="29">
        <f>SUM(R6:R22)</f>
        <v>151</v>
      </c>
      <c r="S23" s="30"/>
      <c r="T23" s="31"/>
      <c r="U23" s="7"/>
      <c r="V23" s="15"/>
      <c r="W23" s="15"/>
    </row>
    <row r="24" spans="1:23" ht="2.25" customHeight="1" thickBo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30"/>
      <c r="T24" s="31"/>
      <c r="U24" s="7"/>
      <c r="V24" s="15"/>
      <c r="W24" s="15"/>
    </row>
    <row r="25" spans="1:23" ht="50.25" customHeight="1" thickBot="1" x14ac:dyDescent="0.25">
      <c r="A25" s="47" t="s">
        <v>126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30"/>
      <c r="T25" s="31"/>
      <c r="U25" s="7"/>
      <c r="V25" s="15"/>
      <c r="W25" s="15"/>
    </row>
    <row r="26" spans="1:23" ht="3.75" customHeight="1" thickBot="1" x14ac:dyDescent="0.2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  <c r="U26" s="33"/>
      <c r="V26" s="35"/>
      <c r="W26" s="35"/>
    </row>
    <row r="27" spans="1:23" ht="50.25" customHeight="1" thickBot="1" x14ac:dyDescent="0.25">
      <c r="A27" s="50" t="s">
        <v>3</v>
      </c>
      <c r="B27" s="42" t="s">
        <v>4</v>
      </c>
      <c r="C27" s="42" t="s">
        <v>5</v>
      </c>
      <c r="D27" s="42" t="s">
        <v>6</v>
      </c>
      <c r="E27" s="42" t="s">
        <v>7</v>
      </c>
      <c r="F27" s="42" t="s">
        <v>8</v>
      </c>
      <c r="G27" s="44" t="s">
        <v>9</v>
      </c>
      <c r="H27" s="44" t="s">
        <v>10</v>
      </c>
      <c r="I27" s="42" t="s">
        <v>11</v>
      </c>
      <c r="J27" s="42" t="s">
        <v>12</v>
      </c>
      <c r="K27" s="42" t="s">
        <v>13</v>
      </c>
      <c r="L27" s="44" t="s">
        <v>14</v>
      </c>
      <c r="M27" s="42" t="s">
        <v>15</v>
      </c>
      <c r="N27" s="42" t="s">
        <v>16</v>
      </c>
      <c r="O27" s="40" t="s">
        <v>127</v>
      </c>
      <c r="P27" s="52" t="s">
        <v>18</v>
      </c>
      <c r="Q27" s="52" t="s">
        <v>19</v>
      </c>
      <c r="R27" s="42" t="s">
        <v>20</v>
      </c>
      <c r="S27" s="33"/>
      <c r="T27" s="33"/>
      <c r="U27" s="33"/>
      <c r="V27" s="35"/>
      <c r="W27" s="35"/>
    </row>
    <row r="28" spans="1:23" ht="50.25" customHeight="1" thickBot="1" x14ac:dyDescent="0.25">
      <c r="A28" s="51"/>
      <c r="B28" s="43"/>
      <c r="C28" s="43"/>
      <c r="D28" s="43"/>
      <c r="E28" s="43"/>
      <c r="F28" s="43"/>
      <c r="G28" s="44"/>
      <c r="H28" s="44"/>
      <c r="I28" s="43"/>
      <c r="J28" s="43"/>
      <c r="K28" s="43"/>
      <c r="L28" s="44"/>
      <c r="M28" s="43"/>
      <c r="N28" s="43"/>
      <c r="O28" s="41"/>
      <c r="P28" s="52"/>
      <c r="Q28" s="52"/>
      <c r="R28" s="43"/>
      <c r="S28" s="33"/>
      <c r="T28" s="33"/>
      <c r="U28" s="33"/>
      <c r="V28" s="35"/>
      <c r="W28" s="35"/>
    </row>
    <row r="29" spans="1:23" ht="50.25" customHeight="1" thickBot="1" x14ac:dyDescent="0.25">
      <c r="A29" s="2">
        <v>17</v>
      </c>
      <c r="B29" s="9" t="s">
        <v>128</v>
      </c>
      <c r="C29" s="10" t="s">
        <v>129</v>
      </c>
      <c r="D29" s="2"/>
      <c r="E29" s="9"/>
      <c r="F29" s="2"/>
      <c r="G29" s="2"/>
      <c r="H29" s="5"/>
      <c r="I29" s="2">
        <v>70</v>
      </c>
      <c r="J29" s="2">
        <v>57</v>
      </c>
      <c r="K29" s="11"/>
      <c r="L29" s="2">
        <v>12</v>
      </c>
      <c r="M29" s="2">
        <v>4</v>
      </c>
      <c r="N29" s="2">
        <v>293.5</v>
      </c>
      <c r="O29" s="2"/>
      <c r="P29" s="5" t="s">
        <v>130</v>
      </c>
      <c r="Q29" s="5"/>
      <c r="R29" s="6">
        <v>11</v>
      </c>
      <c r="S29" s="6"/>
      <c r="T29" s="6"/>
      <c r="U29" s="7" t="s">
        <v>59</v>
      </c>
      <c r="V29" s="15"/>
      <c r="W29" s="15"/>
    </row>
    <row r="30" spans="1:23" ht="34.5" customHeight="1" thickBot="1" x14ac:dyDescent="0.25">
      <c r="A30" s="2">
        <v>18</v>
      </c>
      <c r="B30" s="9" t="s">
        <v>131</v>
      </c>
      <c r="C30" s="10" t="s">
        <v>132</v>
      </c>
      <c r="D30" s="2"/>
      <c r="E30" s="9"/>
      <c r="F30" s="2" t="s">
        <v>133</v>
      </c>
      <c r="G30" s="2"/>
      <c r="H30" s="5"/>
      <c r="I30" s="2">
        <v>83</v>
      </c>
      <c r="J30" s="2">
        <v>78</v>
      </c>
      <c r="K30" s="11"/>
      <c r="L30" s="2">
        <v>12</v>
      </c>
      <c r="M30" s="2">
        <v>3</v>
      </c>
      <c r="N30" s="2" t="s">
        <v>134</v>
      </c>
      <c r="O30" s="2"/>
      <c r="P30" s="5"/>
      <c r="Q30" s="5"/>
      <c r="R30" s="6">
        <v>4</v>
      </c>
      <c r="S30" s="6"/>
      <c r="T30" s="6"/>
      <c r="U30" s="7" t="s">
        <v>135</v>
      </c>
      <c r="V30" s="15"/>
      <c r="W30" s="15"/>
    </row>
    <row r="31" spans="1:23" ht="50.25" customHeight="1" thickBot="1" x14ac:dyDescent="0.25">
      <c r="A31" s="2">
        <v>19</v>
      </c>
      <c r="B31" s="9" t="s">
        <v>136</v>
      </c>
      <c r="C31" s="10" t="s">
        <v>137</v>
      </c>
      <c r="D31" s="2"/>
      <c r="E31" s="9" t="s">
        <v>55</v>
      </c>
      <c r="F31" s="2" t="s">
        <v>138</v>
      </c>
      <c r="G31" s="2" t="s">
        <v>55</v>
      </c>
      <c r="H31" s="5"/>
      <c r="I31" s="2">
        <v>60</v>
      </c>
      <c r="J31" s="2">
        <v>48</v>
      </c>
      <c r="K31" s="11"/>
      <c r="L31" s="2">
        <v>10</v>
      </c>
      <c r="M31" s="2">
        <v>3</v>
      </c>
      <c r="N31" s="2" t="s">
        <v>139</v>
      </c>
      <c r="O31" s="2">
        <v>17</v>
      </c>
      <c r="P31" s="5" t="s">
        <v>140</v>
      </c>
      <c r="Q31" s="5" t="s">
        <v>51</v>
      </c>
      <c r="R31" s="6">
        <v>2.5</v>
      </c>
      <c r="S31" s="6"/>
      <c r="T31" s="6"/>
      <c r="U31" s="7" t="s">
        <v>59</v>
      </c>
      <c r="V31" s="15"/>
      <c r="W31" s="15">
        <v>20</v>
      </c>
    </row>
    <row r="32" spans="1:23" ht="39.75" customHeight="1" thickBot="1" x14ac:dyDescent="0.25">
      <c r="A32" s="2">
        <v>20</v>
      </c>
      <c r="B32" s="9" t="s">
        <v>136</v>
      </c>
      <c r="C32" s="10" t="s">
        <v>141</v>
      </c>
      <c r="D32" s="2"/>
      <c r="E32" s="9" t="s">
        <v>55</v>
      </c>
      <c r="F32" s="2" t="s">
        <v>142</v>
      </c>
      <c r="G32" s="9" t="s">
        <v>55</v>
      </c>
      <c r="H32" s="5"/>
      <c r="I32" s="2">
        <v>60</v>
      </c>
      <c r="J32" s="2">
        <v>48</v>
      </c>
      <c r="K32" s="11"/>
      <c r="L32" s="2">
        <v>12</v>
      </c>
      <c r="M32" s="2">
        <v>3</v>
      </c>
      <c r="N32" s="2" t="s">
        <v>139</v>
      </c>
      <c r="O32" s="2">
        <v>17</v>
      </c>
      <c r="P32" s="5" t="s">
        <v>140</v>
      </c>
      <c r="Q32" s="5" t="s">
        <v>51</v>
      </c>
      <c r="R32" s="6">
        <v>2.5</v>
      </c>
      <c r="S32" s="6"/>
      <c r="T32" s="6"/>
      <c r="U32" s="7" t="s">
        <v>135</v>
      </c>
      <c r="V32" s="15"/>
      <c r="W32" s="15">
        <v>20</v>
      </c>
    </row>
    <row r="33" spans="1:23" ht="37.5" customHeight="1" thickBot="1" x14ac:dyDescent="0.25">
      <c r="A33" s="2">
        <v>21</v>
      </c>
      <c r="B33" s="9" t="s">
        <v>136</v>
      </c>
      <c r="C33" s="10" t="s">
        <v>143</v>
      </c>
      <c r="D33" s="2"/>
      <c r="E33" s="9" t="s">
        <v>55</v>
      </c>
      <c r="F33" s="2" t="s">
        <v>144</v>
      </c>
      <c r="G33" s="2"/>
      <c r="H33" s="5"/>
      <c r="I33" s="2">
        <v>100</v>
      </c>
      <c r="J33" s="2">
        <v>70</v>
      </c>
      <c r="K33" s="11"/>
      <c r="L33" s="2">
        <v>12</v>
      </c>
      <c r="M33" s="2">
        <v>4</v>
      </c>
      <c r="N33" s="2">
        <v>193.8</v>
      </c>
      <c r="O33" s="2">
        <v>30</v>
      </c>
      <c r="P33" s="5" t="s">
        <v>116</v>
      </c>
      <c r="Q33" s="5" t="s">
        <v>51</v>
      </c>
      <c r="R33" s="6">
        <v>6.8</v>
      </c>
      <c r="S33" s="6"/>
      <c r="T33" s="6"/>
      <c r="U33" s="7" t="s">
        <v>135</v>
      </c>
      <c r="V33" s="15"/>
      <c r="W33" s="15">
        <v>20</v>
      </c>
    </row>
    <row r="34" spans="1:23" ht="36.75" customHeight="1" thickBot="1" x14ac:dyDescent="0.25">
      <c r="A34" s="2">
        <v>22</v>
      </c>
      <c r="B34" s="9" t="s">
        <v>145</v>
      </c>
      <c r="C34" s="10" t="s">
        <v>146</v>
      </c>
      <c r="D34" s="2"/>
      <c r="E34" s="9"/>
      <c r="F34" s="2"/>
      <c r="G34" s="2"/>
      <c r="H34" s="5"/>
      <c r="I34" s="2">
        <v>50</v>
      </c>
      <c r="J34" s="2"/>
      <c r="K34" s="11"/>
      <c r="L34" s="2">
        <v>12</v>
      </c>
      <c r="M34" s="2"/>
      <c r="N34" s="2"/>
      <c r="O34" s="2"/>
      <c r="P34" s="5"/>
      <c r="Q34" s="5"/>
      <c r="R34" s="6">
        <v>2</v>
      </c>
      <c r="S34" s="6"/>
      <c r="T34" s="6"/>
      <c r="U34" s="7" t="s">
        <v>135</v>
      </c>
      <c r="V34" s="15"/>
      <c r="W34" s="15"/>
    </row>
    <row r="35" spans="1:23" ht="36.75" customHeight="1" thickBot="1" x14ac:dyDescent="0.25">
      <c r="A35" s="2">
        <v>23</v>
      </c>
      <c r="B35" s="2" t="s">
        <v>147</v>
      </c>
      <c r="C35" s="9" t="s">
        <v>148</v>
      </c>
      <c r="D35" s="10"/>
      <c r="E35" s="2" t="s">
        <v>57</v>
      </c>
      <c r="F35" s="9" t="s">
        <v>149</v>
      </c>
      <c r="G35" s="2" t="s">
        <v>57</v>
      </c>
      <c r="H35" s="2"/>
      <c r="I35" s="5" t="s">
        <v>166</v>
      </c>
      <c r="J35" s="2">
        <v>60</v>
      </c>
      <c r="K35" s="2"/>
      <c r="L35" s="11">
        <v>10</v>
      </c>
      <c r="M35" s="2">
        <v>4</v>
      </c>
      <c r="N35" s="2" t="s">
        <v>139</v>
      </c>
      <c r="O35" s="2">
        <v>20</v>
      </c>
      <c r="P35" s="2" t="s">
        <v>150</v>
      </c>
      <c r="Q35" s="5"/>
      <c r="R35" s="5">
        <v>5.3</v>
      </c>
      <c r="S35" s="5"/>
      <c r="T35" s="5"/>
      <c r="U35" s="7" t="s">
        <v>151</v>
      </c>
      <c r="V35" s="15"/>
      <c r="W35" s="15">
        <v>35</v>
      </c>
    </row>
    <row r="36" spans="1:23" ht="36.75" customHeight="1" thickBot="1" x14ac:dyDescent="0.25">
      <c r="A36" s="2">
        <v>24</v>
      </c>
      <c r="B36" s="2" t="s">
        <v>152</v>
      </c>
      <c r="C36" s="9" t="s">
        <v>153</v>
      </c>
      <c r="D36" s="10"/>
      <c r="E36" s="2" t="s">
        <v>57</v>
      </c>
      <c r="F36" s="9" t="s">
        <v>154</v>
      </c>
      <c r="G36" s="2" t="s">
        <v>57</v>
      </c>
      <c r="H36" s="2"/>
      <c r="I36" s="5" t="s">
        <v>155</v>
      </c>
      <c r="J36" s="2">
        <v>60</v>
      </c>
      <c r="K36" s="2"/>
      <c r="L36" s="11">
        <v>10</v>
      </c>
      <c r="M36" s="2">
        <v>3</v>
      </c>
      <c r="N36" s="2" t="s">
        <v>156</v>
      </c>
      <c r="O36" s="2">
        <v>20</v>
      </c>
      <c r="P36" s="2">
        <v>9.1999999999999993</v>
      </c>
      <c r="Q36" s="5"/>
      <c r="R36" s="5">
        <v>2.5</v>
      </c>
      <c r="S36" s="36"/>
      <c r="T36" s="36"/>
      <c r="U36" s="37" t="s">
        <v>151</v>
      </c>
      <c r="W36" s="38">
        <v>30</v>
      </c>
    </row>
    <row r="37" spans="1:23" ht="36.75" customHeight="1" thickBot="1" x14ac:dyDescent="0.25">
      <c r="A37" s="2">
        <v>25</v>
      </c>
      <c r="B37" s="2" t="s">
        <v>157</v>
      </c>
      <c r="C37" s="9" t="s">
        <v>158</v>
      </c>
      <c r="D37" s="10"/>
      <c r="E37" s="2" t="s">
        <v>57</v>
      </c>
      <c r="F37" s="9" t="s">
        <v>159</v>
      </c>
      <c r="G37" s="2" t="s">
        <v>57</v>
      </c>
      <c r="H37" s="2"/>
      <c r="I37" s="5">
        <v>120</v>
      </c>
      <c r="J37" s="2">
        <v>100</v>
      </c>
      <c r="K37" s="2"/>
      <c r="L37" s="11">
        <v>12</v>
      </c>
      <c r="M37" s="2">
        <v>2.5</v>
      </c>
      <c r="N37" s="2" t="s">
        <v>160</v>
      </c>
      <c r="O37" s="2">
        <v>24</v>
      </c>
      <c r="P37" s="2">
        <v>11</v>
      </c>
      <c r="Q37" s="5"/>
      <c r="R37" s="5">
        <v>3</v>
      </c>
      <c r="S37" s="36"/>
      <c r="T37" s="36"/>
      <c r="U37" s="37" t="s">
        <v>151</v>
      </c>
      <c r="W37" s="38">
        <v>30</v>
      </c>
    </row>
    <row r="38" spans="1:23" ht="36.75" customHeight="1" thickBot="1" x14ac:dyDescent="0.25">
      <c r="A38" s="2">
        <v>26</v>
      </c>
      <c r="B38" s="2" t="s">
        <v>161</v>
      </c>
      <c r="C38" s="9" t="s">
        <v>162</v>
      </c>
      <c r="D38" s="10"/>
      <c r="E38" s="2"/>
      <c r="F38" s="9" t="s">
        <v>163</v>
      </c>
      <c r="G38" s="2" t="s">
        <v>57</v>
      </c>
      <c r="H38" s="2"/>
      <c r="I38" s="5" t="s">
        <v>164</v>
      </c>
      <c r="J38" s="2">
        <v>50</v>
      </c>
      <c r="K38" s="2"/>
      <c r="L38" s="11">
        <v>12</v>
      </c>
      <c r="M38" s="2">
        <v>4</v>
      </c>
      <c r="N38" s="2" t="s">
        <v>61</v>
      </c>
      <c r="O38" s="2"/>
      <c r="P38" s="2">
        <v>15</v>
      </c>
      <c r="Q38" s="5" t="s">
        <v>165</v>
      </c>
      <c r="R38" s="5"/>
      <c r="S38" s="36"/>
      <c r="T38" s="36"/>
      <c r="U38" s="37" t="s">
        <v>151</v>
      </c>
    </row>
    <row r="39" spans="1:23" ht="19.5" x14ac:dyDescent="0.2">
      <c r="U39" s="39"/>
    </row>
  </sheetData>
  <mergeCells count="47">
    <mergeCell ref="A1:V1"/>
    <mergeCell ref="A2:V2"/>
    <mergeCell ref="A3:R3"/>
    <mergeCell ref="A4:A5"/>
    <mergeCell ref="B4:B5"/>
    <mergeCell ref="C4:C5"/>
    <mergeCell ref="D4:D5"/>
    <mergeCell ref="E4:E5"/>
    <mergeCell ref="F4:F5"/>
    <mergeCell ref="G4:G5"/>
    <mergeCell ref="T4:T5"/>
    <mergeCell ref="U4:U5"/>
    <mergeCell ref="V4:V5"/>
    <mergeCell ref="A24:R24"/>
    <mergeCell ref="N4:N5"/>
    <mergeCell ref="O4:O5"/>
    <mergeCell ref="P4:P5"/>
    <mergeCell ref="Q4:Q5"/>
    <mergeCell ref="R4:R5"/>
    <mergeCell ref="H4:H5"/>
    <mergeCell ref="I4:I5"/>
    <mergeCell ref="J4:J5"/>
    <mergeCell ref="K4:K5"/>
    <mergeCell ref="L4:L5"/>
    <mergeCell ref="M4:M5"/>
    <mergeCell ref="W4:W5"/>
    <mergeCell ref="A23:P23"/>
    <mergeCell ref="S4:S5"/>
    <mergeCell ref="A25:R2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P27:P28"/>
    <mergeCell ref="Q27:Q28"/>
    <mergeCell ref="R27:R28"/>
    <mergeCell ref="O27:O28"/>
    <mergeCell ref="J27:J28"/>
    <mergeCell ref="K27:K28"/>
    <mergeCell ref="L27:L28"/>
    <mergeCell ref="M27:M28"/>
    <mergeCell ref="N27:N28"/>
  </mergeCells>
  <printOptions horizontalCentered="1" verticalCentered="1"/>
  <pageMargins left="0.15748031496063" right="0.15748031496063" top="0.52" bottom="0.24" header="0.15748031496063" footer="0.15748031496063"/>
  <pageSetup paperSize="9" scale="70" orientation="landscape" r:id="rId1"/>
  <rowBreaks count="1" manualBreakCount="1">
    <brk id="23" max="22" man="1"/>
  </rowBreaks>
  <colBreaks count="1" manualBreakCount="1">
    <brk id="1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کلی</vt:lpstr>
      <vt:lpstr>کلی!Print_Area</vt:lpstr>
      <vt:lpstr>کلی!Print_Titles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T6Fathi60</dc:creator>
  <cp:lastModifiedBy>T6Meserghani46</cp:lastModifiedBy>
  <cp:lastPrinted>2022-10-26T08:56:25Z</cp:lastPrinted>
  <dcterms:created xsi:type="dcterms:W3CDTF">2022-10-26T07:35:58Z</dcterms:created>
  <dcterms:modified xsi:type="dcterms:W3CDTF">2023-03-15T06:42:55Z</dcterms:modified>
</cp:coreProperties>
</file>