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HDI\Desktop\"/>
    </mc:Choice>
  </mc:AlternateContent>
  <bookViews>
    <workbookView xWindow="0" yWindow="0" windowWidth="21600" windowHeight="9735"/>
  </bookViews>
  <sheets>
    <sheet name="Sheet1" sheetId="1" r:id="rId1"/>
  </sheets>
  <calcPr calcId="162913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2" i="1"/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2" i="1"/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2" i="1"/>
  <c r="G6" i="1"/>
  <c r="G14" i="1"/>
  <c r="G30" i="1"/>
  <c r="G34" i="1"/>
  <c r="G46" i="1"/>
  <c r="G50" i="1"/>
  <c r="G62" i="1"/>
  <c r="G66" i="1"/>
  <c r="G78" i="1"/>
  <c r="G82" i="1"/>
  <c r="G94" i="1"/>
  <c r="G102" i="1"/>
  <c r="F4" i="1"/>
  <c r="F5" i="1"/>
  <c r="F6" i="1"/>
  <c r="F7" i="1"/>
  <c r="F8" i="1"/>
  <c r="I8" i="1" s="1"/>
  <c r="F9" i="1"/>
  <c r="F10" i="1"/>
  <c r="F11" i="1"/>
  <c r="F12" i="1"/>
  <c r="F13" i="1"/>
  <c r="F14" i="1"/>
  <c r="F15" i="1"/>
  <c r="F16" i="1"/>
  <c r="I16" i="1" s="1"/>
  <c r="F17" i="1"/>
  <c r="F18" i="1"/>
  <c r="F19" i="1"/>
  <c r="F20" i="1"/>
  <c r="F21" i="1"/>
  <c r="F22" i="1"/>
  <c r="F23" i="1"/>
  <c r="F24" i="1"/>
  <c r="I24" i="1" s="1"/>
  <c r="F25" i="1"/>
  <c r="G25" i="1" s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H39" i="1" s="1"/>
  <c r="F40" i="1"/>
  <c r="I40" i="1" s="1"/>
  <c r="F41" i="1"/>
  <c r="F42" i="1"/>
  <c r="F43" i="1"/>
  <c r="F44" i="1"/>
  <c r="F45" i="1"/>
  <c r="F46" i="1"/>
  <c r="F47" i="1"/>
  <c r="H47" i="1" s="1"/>
  <c r="F48" i="1"/>
  <c r="I48" i="1" s="1"/>
  <c r="F49" i="1"/>
  <c r="F50" i="1"/>
  <c r="F51" i="1"/>
  <c r="F52" i="1"/>
  <c r="F53" i="1"/>
  <c r="F54" i="1"/>
  <c r="F55" i="1"/>
  <c r="F56" i="1"/>
  <c r="I56" i="1" s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H71" i="1" s="1"/>
  <c r="F72" i="1"/>
  <c r="I72" i="1" s="1"/>
  <c r="F73" i="1"/>
  <c r="F74" i="1"/>
  <c r="F75" i="1"/>
  <c r="F76" i="1"/>
  <c r="F77" i="1"/>
  <c r="F78" i="1"/>
  <c r="F79" i="1"/>
  <c r="F80" i="1"/>
  <c r="I80" i="1" s="1"/>
  <c r="F81" i="1"/>
  <c r="F82" i="1"/>
  <c r="F83" i="1"/>
  <c r="F84" i="1"/>
  <c r="F85" i="1"/>
  <c r="F86" i="1"/>
  <c r="F87" i="1"/>
  <c r="F88" i="1"/>
  <c r="I88" i="1" s="1"/>
  <c r="F89" i="1"/>
  <c r="F90" i="1"/>
  <c r="F91" i="1"/>
  <c r="F92" i="1"/>
  <c r="F93" i="1"/>
  <c r="F94" i="1"/>
  <c r="F95" i="1"/>
  <c r="I95" i="1" s="1"/>
  <c r="F96" i="1"/>
  <c r="F97" i="1"/>
  <c r="F98" i="1"/>
  <c r="G98" i="1" s="1"/>
  <c r="F99" i="1"/>
  <c r="F100" i="1"/>
  <c r="F101" i="1"/>
  <c r="F102" i="1"/>
  <c r="F103" i="1"/>
  <c r="I103" i="1" s="1"/>
  <c r="F104" i="1"/>
  <c r="I104" i="1" s="1"/>
  <c r="F105" i="1"/>
  <c r="F106" i="1"/>
  <c r="G106" i="1" s="1"/>
  <c r="F3" i="1"/>
  <c r="F2" i="1"/>
  <c r="G2" i="1" s="1"/>
  <c r="I99" i="1" l="1"/>
  <c r="H99" i="1"/>
  <c r="I91" i="1"/>
  <c r="H91" i="1"/>
  <c r="I83" i="1"/>
  <c r="G83" i="1"/>
  <c r="H83" i="1"/>
  <c r="I75" i="1"/>
  <c r="G75" i="1"/>
  <c r="H75" i="1"/>
  <c r="I67" i="1"/>
  <c r="G67" i="1"/>
  <c r="H67" i="1"/>
  <c r="I59" i="1"/>
  <c r="G59" i="1"/>
  <c r="H59" i="1"/>
  <c r="I51" i="1"/>
  <c r="G51" i="1"/>
  <c r="H51" i="1"/>
  <c r="I43" i="1"/>
  <c r="G43" i="1"/>
  <c r="H43" i="1"/>
  <c r="I35" i="1"/>
  <c r="G35" i="1"/>
  <c r="H35" i="1"/>
  <c r="G31" i="1"/>
  <c r="I31" i="1"/>
  <c r="I23" i="1"/>
  <c r="K23" i="1" s="1"/>
  <c r="G23" i="1"/>
  <c r="G15" i="1"/>
  <c r="I15" i="1"/>
  <c r="G7" i="1"/>
  <c r="I7" i="1"/>
  <c r="G99" i="1"/>
  <c r="G91" i="1"/>
  <c r="I102" i="1"/>
  <c r="K102" i="1" s="1"/>
  <c r="H102" i="1"/>
  <c r="I94" i="1"/>
  <c r="K94" i="1" s="1"/>
  <c r="H94" i="1"/>
  <c r="I90" i="1"/>
  <c r="K90" i="1" s="1"/>
  <c r="H90" i="1"/>
  <c r="I86" i="1"/>
  <c r="K86" i="1" s="1"/>
  <c r="H86" i="1"/>
  <c r="I82" i="1"/>
  <c r="K82" i="1" s="1"/>
  <c r="H82" i="1"/>
  <c r="I78" i="1"/>
  <c r="K78" i="1" s="1"/>
  <c r="H78" i="1"/>
  <c r="I74" i="1"/>
  <c r="K74" i="1" s="1"/>
  <c r="H74" i="1"/>
  <c r="I70" i="1"/>
  <c r="K70" i="1" s="1"/>
  <c r="H70" i="1"/>
  <c r="I66" i="1"/>
  <c r="K66" i="1" s="1"/>
  <c r="H66" i="1"/>
  <c r="I62" i="1"/>
  <c r="K62" i="1" s="1"/>
  <c r="H62" i="1"/>
  <c r="I58" i="1"/>
  <c r="K58" i="1" s="1"/>
  <c r="H58" i="1"/>
  <c r="I54" i="1"/>
  <c r="K54" i="1" s="1"/>
  <c r="H54" i="1"/>
  <c r="I50" i="1"/>
  <c r="K50" i="1" s="1"/>
  <c r="H50" i="1"/>
  <c r="I46" i="1"/>
  <c r="K46" i="1" s="1"/>
  <c r="H46" i="1"/>
  <c r="I42" i="1"/>
  <c r="K42" i="1" s="1"/>
  <c r="H42" i="1"/>
  <c r="I38" i="1"/>
  <c r="K38" i="1" s="1"/>
  <c r="H38" i="1"/>
  <c r="I34" i="1"/>
  <c r="K34" i="1" s="1"/>
  <c r="H34" i="1"/>
  <c r="I30" i="1"/>
  <c r="K30" i="1" s="1"/>
  <c r="H30" i="1"/>
  <c r="I26" i="1"/>
  <c r="K26" i="1" s="1"/>
  <c r="H26" i="1"/>
  <c r="G26" i="1"/>
  <c r="I22" i="1"/>
  <c r="K22" i="1" s="1"/>
  <c r="G22" i="1"/>
  <c r="H22" i="1"/>
  <c r="I18" i="1"/>
  <c r="K18" i="1" s="1"/>
  <c r="H18" i="1"/>
  <c r="G18" i="1"/>
  <c r="I14" i="1"/>
  <c r="K14" i="1" s="1"/>
  <c r="H14" i="1"/>
  <c r="I10" i="1"/>
  <c r="K10" i="1" s="1"/>
  <c r="H10" i="1"/>
  <c r="G10" i="1"/>
  <c r="I6" i="1"/>
  <c r="K6" i="1" s="1"/>
  <c r="H6" i="1"/>
  <c r="G90" i="1"/>
  <c r="G74" i="1"/>
  <c r="G58" i="1"/>
  <c r="G42" i="1"/>
  <c r="H103" i="1"/>
  <c r="H7" i="1"/>
  <c r="K89" i="1"/>
  <c r="K57" i="1"/>
  <c r="K25" i="1"/>
  <c r="G87" i="1"/>
  <c r="I87" i="1"/>
  <c r="K87" i="1" s="1"/>
  <c r="G79" i="1"/>
  <c r="I79" i="1"/>
  <c r="G71" i="1"/>
  <c r="I71" i="1"/>
  <c r="K71" i="1" s="1"/>
  <c r="G63" i="1"/>
  <c r="I63" i="1"/>
  <c r="G55" i="1"/>
  <c r="I55" i="1"/>
  <c r="K55" i="1" s="1"/>
  <c r="G47" i="1"/>
  <c r="I47" i="1"/>
  <c r="G39" i="1"/>
  <c r="I39" i="1"/>
  <c r="K39" i="1" s="1"/>
  <c r="I27" i="1"/>
  <c r="H27" i="1"/>
  <c r="G27" i="1"/>
  <c r="I19" i="1"/>
  <c r="K19" i="1" s="1"/>
  <c r="H19" i="1"/>
  <c r="G11" i="1"/>
  <c r="I11" i="1"/>
  <c r="H11" i="1"/>
  <c r="H79" i="1"/>
  <c r="H15" i="1"/>
  <c r="I106" i="1"/>
  <c r="K106" i="1" s="1"/>
  <c r="H106" i="1"/>
  <c r="I98" i="1"/>
  <c r="K98" i="1" s="1"/>
  <c r="H98" i="1"/>
  <c r="I105" i="1"/>
  <c r="K105" i="1" s="1"/>
  <c r="H105" i="1"/>
  <c r="G105" i="1"/>
  <c r="I101" i="1"/>
  <c r="K101" i="1" s="1"/>
  <c r="H101" i="1"/>
  <c r="G101" i="1"/>
  <c r="I97" i="1"/>
  <c r="K97" i="1" s="1"/>
  <c r="H97" i="1"/>
  <c r="G97" i="1"/>
  <c r="I93" i="1"/>
  <c r="K93" i="1" s="1"/>
  <c r="H93" i="1"/>
  <c r="G93" i="1"/>
  <c r="I89" i="1"/>
  <c r="H89" i="1"/>
  <c r="G89" i="1"/>
  <c r="I85" i="1"/>
  <c r="K85" i="1" s="1"/>
  <c r="H85" i="1"/>
  <c r="G85" i="1"/>
  <c r="I81" i="1"/>
  <c r="K81" i="1" s="1"/>
  <c r="H81" i="1"/>
  <c r="G81" i="1"/>
  <c r="I77" i="1"/>
  <c r="K77" i="1" s="1"/>
  <c r="H77" i="1"/>
  <c r="G77" i="1"/>
  <c r="I73" i="1"/>
  <c r="K73" i="1" s="1"/>
  <c r="H73" i="1"/>
  <c r="G73" i="1"/>
  <c r="I69" i="1"/>
  <c r="K69" i="1" s="1"/>
  <c r="H69" i="1"/>
  <c r="G69" i="1"/>
  <c r="I65" i="1"/>
  <c r="K65" i="1" s="1"/>
  <c r="H65" i="1"/>
  <c r="G65" i="1"/>
  <c r="I61" i="1"/>
  <c r="K61" i="1" s="1"/>
  <c r="H61" i="1"/>
  <c r="G61" i="1"/>
  <c r="I57" i="1"/>
  <c r="H57" i="1"/>
  <c r="G57" i="1"/>
  <c r="I53" i="1"/>
  <c r="K53" i="1" s="1"/>
  <c r="H53" i="1"/>
  <c r="G53" i="1"/>
  <c r="I49" i="1"/>
  <c r="K49" i="1" s="1"/>
  <c r="H49" i="1"/>
  <c r="G49" i="1"/>
  <c r="I45" i="1"/>
  <c r="K45" i="1" s="1"/>
  <c r="H45" i="1"/>
  <c r="G45" i="1"/>
  <c r="I41" i="1"/>
  <c r="K41" i="1" s="1"/>
  <c r="H41" i="1"/>
  <c r="G41" i="1"/>
  <c r="I37" i="1"/>
  <c r="K37" i="1" s="1"/>
  <c r="H37" i="1"/>
  <c r="G37" i="1"/>
  <c r="I33" i="1"/>
  <c r="K33" i="1" s="1"/>
  <c r="H33" i="1"/>
  <c r="G33" i="1"/>
  <c r="I29" i="1"/>
  <c r="K29" i="1" s="1"/>
  <c r="H29" i="1"/>
  <c r="G29" i="1"/>
  <c r="I25" i="1"/>
  <c r="H25" i="1"/>
  <c r="I21" i="1"/>
  <c r="K21" i="1" s="1"/>
  <c r="H21" i="1"/>
  <c r="G21" i="1"/>
  <c r="I17" i="1"/>
  <c r="K17" i="1" s="1"/>
  <c r="H17" i="1"/>
  <c r="G17" i="1"/>
  <c r="I13" i="1"/>
  <c r="K13" i="1" s="1"/>
  <c r="H13" i="1"/>
  <c r="G13" i="1"/>
  <c r="I9" i="1"/>
  <c r="K9" i="1" s="1"/>
  <c r="H9" i="1"/>
  <c r="G9" i="1"/>
  <c r="G103" i="1"/>
  <c r="G95" i="1"/>
  <c r="G86" i="1"/>
  <c r="G70" i="1"/>
  <c r="G54" i="1"/>
  <c r="G38" i="1"/>
  <c r="G19" i="1"/>
  <c r="H95" i="1"/>
  <c r="H63" i="1"/>
  <c r="H31" i="1"/>
  <c r="G3" i="1"/>
  <c r="I3" i="1"/>
  <c r="K3" i="1" s="1"/>
  <c r="H3" i="1"/>
  <c r="I2" i="1"/>
  <c r="H2" i="1"/>
  <c r="H104" i="1"/>
  <c r="G104" i="1"/>
  <c r="H100" i="1"/>
  <c r="I100" i="1"/>
  <c r="G100" i="1"/>
  <c r="H96" i="1"/>
  <c r="G96" i="1"/>
  <c r="H92" i="1"/>
  <c r="I92" i="1"/>
  <c r="K92" i="1" s="1"/>
  <c r="G92" i="1"/>
  <c r="H88" i="1"/>
  <c r="G88" i="1"/>
  <c r="H84" i="1"/>
  <c r="I84" i="1"/>
  <c r="G84" i="1"/>
  <c r="H80" i="1"/>
  <c r="G80" i="1"/>
  <c r="H76" i="1"/>
  <c r="I76" i="1"/>
  <c r="G76" i="1"/>
  <c r="H72" i="1"/>
  <c r="G72" i="1"/>
  <c r="H68" i="1"/>
  <c r="I68" i="1"/>
  <c r="G68" i="1"/>
  <c r="H64" i="1"/>
  <c r="G64" i="1"/>
  <c r="H60" i="1"/>
  <c r="I60" i="1"/>
  <c r="K60" i="1" s="1"/>
  <c r="G60" i="1"/>
  <c r="H56" i="1"/>
  <c r="G56" i="1"/>
  <c r="H52" i="1"/>
  <c r="I52" i="1"/>
  <c r="G52" i="1"/>
  <c r="H48" i="1"/>
  <c r="G48" i="1"/>
  <c r="H44" i="1"/>
  <c r="I44" i="1"/>
  <c r="G44" i="1"/>
  <c r="H40" i="1"/>
  <c r="G40" i="1"/>
  <c r="H36" i="1"/>
  <c r="I36" i="1"/>
  <c r="G36" i="1"/>
  <c r="H32" i="1"/>
  <c r="G32" i="1"/>
  <c r="H28" i="1"/>
  <c r="G28" i="1"/>
  <c r="I28" i="1"/>
  <c r="H24" i="1"/>
  <c r="G24" i="1"/>
  <c r="H20" i="1"/>
  <c r="G20" i="1"/>
  <c r="I20" i="1"/>
  <c r="H16" i="1"/>
  <c r="G16" i="1"/>
  <c r="H12" i="1"/>
  <c r="G12" i="1"/>
  <c r="I12" i="1"/>
  <c r="H8" i="1"/>
  <c r="G8" i="1"/>
  <c r="H87" i="1"/>
  <c r="H55" i="1"/>
  <c r="H23" i="1"/>
  <c r="I96" i="1"/>
  <c r="I64" i="1"/>
  <c r="I32" i="1"/>
  <c r="K2" i="1"/>
  <c r="K103" i="1"/>
  <c r="K99" i="1"/>
  <c r="K95" i="1"/>
  <c r="K91" i="1"/>
  <c r="K83" i="1"/>
  <c r="K79" i="1"/>
  <c r="K75" i="1"/>
  <c r="K67" i="1"/>
  <c r="K63" i="1"/>
  <c r="K59" i="1"/>
  <c r="K51" i="1"/>
  <c r="K47" i="1"/>
  <c r="K43" i="1"/>
  <c r="K35" i="1"/>
  <c r="K31" i="1"/>
  <c r="K27" i="1"/>
  <c r="K15" i="1"/>
  <c r="K11" i="1"/>
  <c r="K7" i="1"/>
  <c r="I5" i="1"/>
  <c r="H5" i="1"/>
  <c r="G5" i="1"/>
  <c r="H4" i="1"/>
  <c r="G4" i="1"/>
  <c r="I4" i="1"/>
  <c r="K4" i="1" s="1"/>
  <c r="K5" i="1"/>
  <c r="K104" i="1"/>
  <c r="K100" i="1"/>
  <c r="K96" i="1"/>
  <c r="K88" i="1"/>
  <c r="K84" i="1"/>
  <c r="K80" i="1"/>
  <c r="K76" i="1"/>
  <c r="K72" i="1"/>
  <c r="K68" i="1"/>
  <c r="K64" i="1"/>
  <c r="K56" i="1"/>
  <c r="K52" i="1"/>
  <c r="K48" i="1"/>
  <c r="K44" i="1"/>
  <c r="K40" i="1"/>
  <c r="K36" i="1"/>
  <c r="K32" i="1"/>
  <c r="K28" i="1"/>
  <c r="K24" i="1"/>
  <c r="K20" i="1"/>
  <c r="K16" i="1"/>
  <c r="K12" i="1"/>
  <c r="K8" i="1"/>
</calcChain>
</file>

<file path=xl/sharedStrings.xml><?xml version="1.0" encoding="utf-8"?>
<sst xmlns="http://schemas.openxmlformats.org/spreadsheetml/2006/main" count="14" uniqueCount="14">
  <si>
    <t>شماره نقطه</t>
  </si>
  <si>
    <t>بالا</t>
  </si>
  <si>
    <t>وسط</t>
  </si>
  <si>
    <t>زیر</t>
  </si>
  <si>
    <t>v</t>
  </si>
  <si>
    <t>SIN</t>
  </si>
  <si>
    <t>COS</t>
  </si>
  <si>
    <t>RADIANS</t>
  </si>
  <si>
    <t>COS^2</t>
  </si>
  <si>
    <t>IB-DI</t>
  </si>
  <si>
    <t>Lab</t>
  </si>
  <si>
    <t>deltah</t>
  </si>
  <si>
    <t>meghyas</t>
  </si>
  <si>
    <t>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</si>
</sst>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6"/>
  <sheetViews>
    <sheetView tabSelected="1" workbookViewId="0">
      <selection activeCell="L1" sqref="L1:L106"/>
    </sheetView>
  </sheetViews>
  <sheetFormatPr defaultRowHeight="15" x14ac:dyDescent="0.25"/>
  <cols>
    <col min="6" max="6" width="19.140625" customWidth="1"/>
    <col min="7" max="7" width="20.42578125" customWidth="1"/>
    <col min="8" max="8" width="10.5703125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7</v>
      </c>
      <c r="G1" t="s">
        <v>6</v>
      </c>
      <c r="H1" t="s">
        <v>5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5" x14ac:dyDescent="0.25">
      <c r="A2">
        <v>1</v>
      </c>
      <c r="B2">
        <v>2840</v>
      </c>
      <c r="C2">
        <v>1650</v>
      </c>
      <c r="D2">
        <v>600</v>
      </c>
      <c r="E2">
        <v>0.7</v>
      </c>
      <c r="F2">
        <f>RADIANS(A2)</f>
        <v>1.7453292519943295E-2</v>
      </c>
      <c r="G2">
        <f>COS(F2)</f>
        <v>0.99984769515639127</v>
      </c>
      <c r="H2">
        <f>SIN(F2)</f>
        <v>1.7452406437283512E-2</v>
      </c>
      <c r="I2">
        <f>COS(F2)^2</f>
        <v>0.99969541350954794</v>
      </c>
      <c r="J2">
        <f>(B2-D2)</f>
        <v>2240</v>
      </c>
      <c r="K2">
        <f>100*(J2)*(I2)</f>
        <v>223931.77262613873</v>
      </c>
      <c r="L2">
        <f>100*(B2-D2)*(G2)*(H2)+(1310)-(C2)</f>
        <v>3568.7436306801083</v>
      </c>
      <c r="M2">
        <f>(K2)/2000</f>
        <v>111.96588631306936</v>
      </c>
      <c r="N2">
        <f>(M2)/10</f>
        <v>11.196588631306936</v>
      </c>
      <c r="O2">
        <v>102</v>
      </c>
    </row>
    <row r="3" spans="1:15" x14ac:dyDescent="0.25">
      <c r="A3">
        <v>2</v>
      </c>
      <c r="B3">
        <v>3200</v>
      </c>
      <c r="C3">
        <v>2000</v>
      </c>
      <c r="D3">
        <v>900</v>
      </c>
      <c r="E3">
        <v>1.1000000000000001</v>
      </c>
      <c r="F3">
        <f>RADIANS(E3)</f>
        <v>1.9198621771937627E-2</v>
      </c>
      <c r="G3">
        <f t="shared" ref="G3:G66" si="0">COS(F3)</f>
        <v>0.99981571212164422</v>
      </c>
      <c r="H3">
        <f t="shared" ref="H3:H66" si="1">SIN(F3)</f>
        <v>1.9197442399689669E-2</v>
      </c>
      <c r="I3">
        <f t="shared" ref="I3:I66" si="2">COS(F3)^2</f>
        <v>0.99963145820531052</v>
      </c>
      <c r="J3">
        <f t="shared" ref="J3:J66" si="3">(B3-D3)</f>
        <v>2300</v>
      </c>
      <c r="K3">
        <f t="shared" ref="K3:K66" si="4">100*(J3)*(I3)</f>
        <v>229915.23538722142</v>
      </c>
      <c r="L3">
        <f t="shared" ref="L3:L66" si="5">100*(B3-D3)*(G3)*(H3)+(1310)-(C3)</f>
        <v>3724.598045064794</v>
      </c>
      <c r="M3">
        <f t="shared" ref="M3:M66" si="6">(K3)/2000</f>
        <v>114.95761769361071</v>
      </c>
      <c r="N3">
        <f t="shared" ref="N3:N66" si="7">(M3)/10</f>
        <v>11.495761769361071</v>
      </c>
    </row>
    <row r="4" spans="1:15" x14ac:dyDescent="0.25">
      <c r="A4">
        <v>3</v>
      </c>
      <c r="B4">
        <v>3300</v>
      </c>
      <c r="C4">
        <v>2160</v>
      </c>
      <c r="D4">
        <v>1060</v>
      </c>
      <c r="E4">
        <v>1.5</v>
      </c>
      <c r="F4">
        <f t="shared" ref="F4:F67" si="8">RADIANS(E4)</f>
        <v>2.6179938779914945E-2</v>
      </c>
      <c r="G4">
        <f t="shared" si="0"/>
        <v>0.99965732497555726</v>
      </c>
      <c r="H4">
        <f t="shared" si="1"/>
        <v>2.6176948307873153E-2</v>
      </c>
      <c r="I4">
        <f t="shared" si="2"/>
        <v>0.99931476737728686</v>
      </c>
      <c r="J4">
        <f t="shared" si="3"/>
        <v>2240</v>
      </c>
      <c r="K4">
        <f t="shared" si="4"/>
        <v>223846.50789251225</v>
      </c>
      <c r="L4">
        <f t="shared" si="5"/>
        <v>5011.6270992097088</v>
      </c>
      <c r="M4">
        <f t="shared" si="6"/>
        <v>111.92325394625612</v>
      </c>
      <c r="N4">
        <f t="shared" si="7"/>
        <v>11.192325394625612</v>
      </c>
    </row>
    <row r="5" spans="1:15" x14ac:dyDescent="0.25">
      <c r="A5">
        <v>4</v>
      </c>
      <c r="B5">
        <v>3000</v>
      </c>
      <c r="C5">
        <v>1920</v>
      </c>
      <c r="D5">
        <v>820</v>
      </c>
      <c r="E5">
        <v>1.8</v>
      </c>
      <c r="F5">
        <f t="shared" si="8"/>
        <v>3.1415926535897934E-2</v>
      </c>
      <c r="G5">
        <f t="shared" si="0"/>
        <v>0.9995065603657316</v>
      </c>
      <c r="H5">
        <f t="shared" si="1"/>
        <v>3.1410759078128292E-2</v>
      </c>
      <c r="I5">
        <f t="shared" si="2"/>
        <v>0.99901336421413589</v>
      </c>
      <c r="J5">
        <f t="shared" si="3"/>
        <v>2180</v>
      </c>
      <c r="K5">
        <f t="shared" si="4"/>
        <v>217784.91339868162</v>
      </c>
      <c r="L5">
        <f t="shared" si="5"/>
        <v>6234.1666286951586</v>
      </c>
      <c r="M5">
        <f t="shared" si="6"/>
        <v>108.89245669934081</v>
      </c>
      <c r="N5">
        <f t="shared" si="7"/>
        <v>10.88924566993408</v>
      </c>
    </row>
    <row r="6" spans="1:15" x14ac:dyDescent="0.25">
      <c r="A6">
        <v>5</v>
      </c>
      <c r="B6">
        <v>3240</v>
      </c>
      <c r="C6">
        <v>2000</v>
      </c>
      <c r="D6">
        <v>1000</v>
      </c>
      <c r="E6">
        <v>2.5</v>
      </c>
      <c r="F6">
        <f t="shared" si="8"/>
        <v>4.3633231299858237E-2</v>
      </c>
      <c r="G6">
        <f t="shared" si="0"/>
        <v>0.9990482215818578</v>
      </c>
      <c r="H6">
        <f t="shared" si="1"/>
        <v>4.3619387365336E-2</v>
      </c>
      <c r="I6">
        <f t="shared" si="2"/>
        <v>0.99809734904587288</v>
      </c>
      <c r="J6">
        <f t="shared" si="3"/>
        <v>2240</v>
      </c>
      <c r="K6">
        <f t="shared" si="4"/>
        <v>223573.80618627553</v>
      </c>
      <c r="L6">
        <f t="shared" si="5"/>
        <v>9071.4431877377156</v>
      </c>
      <c r="M6">
        <f t="shared" si="6"/>
        <v>111.78690309313777</v>
      </c>
      <c r="N6">
        <f t="shared" si="7"/>
        <v>11.178690309313776</v>
      </c>
    </row>
    <row r="7" spans="1:15" x14ac:dyDescent="0.25">
      <c r="A7">
        <v>6</v>
      </c>
      <c r="B7">
        <v>2400</v>
      </c>
      <c r="C7">
        <v>1400</v>
      </c>
      <c r="D7">
        <v>400</v>
      </c>
      <c r="E7">
        <v>2</v>
      </c>
      <c r="F7">
        <f t="shared" si="8"/>
        <v>3.4906585039886591E-2</v>
      </c>
      <c r="G7">
        <f t="shared" si="0"/>
        <v>0.99939082701909576</v>
      </c>
      <c r="H7">
        <f t="shared" si="1"/>
        <v>3.4899496702500969E-2</v>
      </c>
      <c r="I7">
        <f t="shared" si="2"/>
        <v>0.99878202512991221</v>
      </c>
      <c r="J7">
        <f t="shared" si="3"/>
        <v>2000</v>
      </c>
      <c r="K7">
        <f t="shared" si="4"/>
        <v>199756.40502598244</v>
      </c>
      <c r="L7">
        <f t="shared" si="5"/>
        <v>6885.6473744125287</v>
      </c>
      <c r="M7">
        <f t="shared" si="6"/>
        <v>99.878202512991223</v>
      </c>
      <c r="N7">
        <f t="shared" si="7"/>
        <v>9.987820251299123</v>
      </c>
    </row>
    <row r="8" spans="1:15" x14ac:dyDescent="0.25">
      <c r="A8">
        <v>7</v>
      </c>
      <c r="B8">
        <v>2950</v>
      </c>
      <c r="C8">
        <v>2000</v>
      </c>
      <c r="D8">
        <v>1000</v>
      </c>
      <c r="E8">
        <v>2.7</v>
      </c>
      <c r="F8">
        <f t="shared" si="8"/>
        <v>4.7123889803846901E-2</v>
      </c>
      <c r="G8">
        <f t="shared" si="0"/>
        <v>0.99888987496197001</v>
      </c>
      <c r="H8">
        <f t="shared" si="1"/>
        <v>4.7106450709642665E-2</v>
      </c>
      <c r="I8">
        <f t="shared" si="2"/>
        <v>0.99778098230154011</v>
      </c>
      <c r="J8">
        <f t="shared" si="3"/>
        <v>1950</v>
      </c>
      <c r="K8">
        <f t="shared" si="4"/>
        <v>194567.29154880033</v>
      </c>
      <c r="L8">
        <f t="shared" si="5"/>
        <v>8485.5605485551478</v>
      </c>
      <c r="M8">
        <f t="shared" si="6"/>
        <v>97.283645774400171</v>
      </c>
      <c r="N8">
        <f t="shared" si="7"/>
        <v>9.7283645774400167</v>
      </c>
    </row>
    <row r="9" spans="1:15" x14ac:dyDescent="0.25">
      <c r="A9">
        <v>8</v>
      </c>
      <c r="B9">
        <v>2970</v>
      </c>
      <c r="C9">
        <v>2000</v>
      </c>
      <c r="D9">
        <v>1000</v>
      </c>
      <c r="E9">
        <v>1.2</v>
      </c>
      <c r="F9">
        <f t="shared" si="8"/>
        <v>2.0943951023931952E-2</v>
      </c>
      <c r="G9">
        <f t="shared" si="0"/>
        <v>0.9997806834748455</v>
      </c>
      <c r="H9">
        <f t="shared" si="1"/>
        <v>2.0942419883356957E-2</v>
      </c>
      <c r="I9">
        <f t="shared" si="2"/>
        <v>0.99956141504942919</v>
      </c>
      <c r="J9">
        <f t="shared" si="3"/>
        <v>1970</v>
      </c>
      <c r="K9">
        <f t="shared" si="4"/>
        <v>196913.59876473754</v>
      </c>
      <c r="L9">
        <f t="shared" si="5"/>
        <v>3434.7518923261632</v>
      </c>
      <c r="M9">
        <f t="shared" si="6"/>
        <v>98.456799382368771</v>
      </c>
      <c r="N9">
        <f t="shared" si="7"/>
        <v>9.8456799382368771</v>
      </c>
    </row>
    <row r="10" spans="1:15" x14ac:dyDescent="0.25">
      <c r="A10">
        <v>9</v>
      </c>
      <c r="B10">
        <v>3000</v>
      </c>
      <c r="C10">
        <v>2000</v>
      </c>
      <c r="D10">
        <v>1000</v>
      </c>
      <c r="E10">
        <v>0.8</v>
      </c>
      <c r="F10">
        <f t="shared" si="8"/>
        <v>1.3962634015954637E-2</v>
      </c>
      <c r="G10">
        <f t="shared" si="0"/>
        <v>0.99990252400930424</v>
      </c>
      <c r="H10">
        <f t="shared" si="1"/>
        <v>1.3962180339145272E-2</v>
      </c>
      <c r="I10">
        <f t="shared" si="2"/>
        <v>0.99980505752017723</v>
      </c>
      <c r="J10">
        <f t="shared" si="3"/>
        <v>2000</v>
      </c>
      <c r="K10">
        <f t="shared" si="4"/>
        <v>199961.01150403544</v>
      </c>
      <c r="L10">
        <f t="shared" si="5"/>
        <v>2102.1638723568885</v>
      </c>
      <c r="M10">
        <f t="shared" si="6"/>
        <v>99.98050575201772</v>
      </c>
      <c r="N10">
        <f t="shared" si="7"/>
        <v>9.9980505752017717</v>
      </c>
    </row>
    <row r="11" spans="1:15" x14ac:dyDescent="0.25">
      <c r="A11">
        <v>10</v>
      </c>
      <c r="B11">
        <v>3040</v>
      </c>
      <c r="C11">
        <v>2020</v>
      </c>
      <c r="D11">
        <v>1000</v>
      </c>
      <c r="E11">
        <v>0.8</v>
      </c>
      <c r="F11">
        <f t="shared" si="8"/>
        <v>1.3962634015954637E-2</v>
      </c>
      <c r="G11">
        <f t="shared" si="0"/>
        <v>0.99990252400930424</v>
      </c>
      <c r="H11">
        <f t="shared" si="1"/>
        <v>1.3962180339145272E-2</v>
      </c>
      <c r="I11">
        <f t="shared" si="2"/>
        <v>0.99980505752017723</v>
      </c>
      <c r="J11">
        <f t="shared" si="3"/>
        <v>2040</v>
      </c>
      <c r="K11">
        <f t="shared" si="4"/>
        <v>203960.23173411615</v>
      </c>
      <c r="L11">
        <f t="shared" si="5"/>
        <v>2138.0071498040261</v>
      </c>
      <c r="M11">
        <f t="shared" si="6"/>
        <v>101.98011586705807</v>
      </c>
      <c r="N11">
        <f t="shared" si="7"/>
        <v>10.198011586705807</v>
      </c>
    </row>
    <row r="12" spans="1:15" x14ac:dyDescent="0.25">
      <c r="A12">
        <v>11</v>
      </c>
      <c r="B12">
        <v>3825</v>
      </c>
      <c r="C12">
        <v>2910</v>
      </c>
      <c r="D12">
        <v>2000</v>
      </c>
      <c r="E12">
        <v>0.85</v>
      </c>
      <c r="F12">
        <f t="shared" si="8"/>
        <v>1.4835298641951801E-2</v>
      </c>
      <c r="G12">
        <f t="shared" si="0"/>
        <v>0.9998899589753325</v>
      </c>
      <c r="H12">
        <f t="shared" si="1"/>
        <v>1.4834754474138404E-2</v>
      </c>
      <c r="I12">
        <f t="shared" si="2"/>
        <v>0.99977993005969212</v>
      </c>
      <c r="J12">
        <f t="shared" si="3"/>
        <v>1825</v>
      </c>
      <c r="K12">
        <f t="shared" si="4"/>
        <v>182459.83723589382</v>
      </c>
      <c r="L12">
        <f t="shared" si="5"/>
        <v>1107.0447727663568</v>
      </c>
      <c r="M12">
        <f t="shared" si="6"/>
        <v>91.229918617946907</v>
      </c>
      <c r="N12">
        <f t="shared" si="7"/>
        <v>9.1229918617946915</v>
      </c>
    </row>
    <row r="13" spans="1:15" x14ac:dyDescent="0.25">
      <c r="A13">
        <v>12</v>
      </c>
      <c r="B13">
        <v>2000</v>
      </c>
      <c r="C13">
        <v>1140</v>
      </c>
      <c r="D13">
        <v>255</v>
      </c>
      <c r="E13">
        <v>1.25</v>
      </c>
      <c r="F13">
        <f t="shared" si="8"/>
        <v>2.1816615649929118E-2</v>
      </c>
      <c r="G13">
        <f t="shared" si="0"/>
        <v>0.99976202707990913</v>
      </c>
      <c r="H13">
        <f t="shared" si="1"/>
        <v>2.181488503456112E-2</v>
      </c>
      <c r="I13">
        <f t="shared" si="2"/>
        <v>0.99952411079092895</v>
      </c>
      <c r="J13">
        <f t="shared" si="3"/>
        <v>1745</v>
      </c>
      <c r="K13">
        <f t="shared" si="4"/>
        <v>174416.95733301711</v>
      </c>
      <c r="L13">
        <f t="shared" si="5"/>
        <v>3975.7915476255657</v>
      </c>
      <c r="M13">
        <f t="shared" si="6"/>
        <v>87.208478666508555</v>
      </c>
      <c r="N13">
        <f t="shared" si="7"/>
        <v>8.7208478666508551</v>
      </c>
    </row>
    <row r="14" spans="1:15" x14ac:dyDescent="0.25">
      <c r="A14">
        <v>13</v>
      </c>
      <c r="B14">
        <v>2010</v>
      </c>
      <c r="C14">
        <v>1160</v>
      </c>
      <c r="D14">
        <v>300</v>
      </c>
      <c r="E14">
        <v>1.55</v>
      </c>
      <c r="F14">
        <f t="shared" si="8"/>
        <v>2.7052603405912107E-2</v>
      </c>
      <c r="G14">
        <f t="shared" si="0"/>
        <v>0.99963410064038227</v>
      </c>
      <c r="H14">
        <f t="shared" si="1"/>
        <v>2.7049303815331781E-2</v>
      </c>
      <c r="I14">
        <f t="shared" si="2"/>
        <v>0.99926833516310587</v>
      </c>
      <c r="J14">
        <f t="shared" si="3"/>
        <v>1710</v>
      </c>
      <c r="K14">
        <f t="shared" si="4"/>
        <v>170874.8853128911</v>
      </c>
      <c r="L14">
        <f t="shared" si="5"/>
        <v>4773.7385101982873</v>
      </c>
      <c r="M14">
        <f t="shared" si="6"/>
        <v>85.437442656445555</v>
      </c>
      <c r="N14">
        <f t="shared" si="7"/>
        <v>8.5437442656445555</v>
      </c>
    </row>
    <row r="15" spans="1:15" x14ac:dyDescent="0.25">
      <c r="A15">
        <v>14</v>
      </c>
      <c r="B15">
        <v>2110</v>
      </c>
      <c r="C15">
        <v>1250</v>
      </c>
      <c r="D15">
        <v>400</v>
      </c>
      <c r="E15">
        <v>1.9</v>
      </c>
      <c r="F15">
        <f t="shared" si="8"/>
        <v>3.3161255787892259E-2</v>
      </c>
      <c r="G15">
        <f t="shared" si="0"/>
        <v>0.9994502159417572</v>
      </c>
      <c r="H15">
        <f t="shared" si="1"/>
        <v>3.3155178388526274E-2</v>
      </c>
      <c r="I15">
        <f t="shared" si="2"/>
        <v>0.99890073414602509</v>
      </c>
      <c r="J15">
        <f t="shared" si="3"/>
        <v>1710</v>
      </c>
      <c r="K15">
        <f t="shared" si="4"/>
        <v>170812.02553897028</v>
      </c>
      <c r="L15">
        <f t="shared" si="5"/>
        <v>5726.4184842000122</v>
      </c>
      <c r="M15">
        <f t="shared" si="6"/>
        <v>85.406012769485145</v>
      </c>
      <c r="N15">
        <f t="shared" si="7"/>
        <v>8.5406012769485145</v>
      </c>
    </row>
    <row r="16" spans="1:15" x14ac:dyDescent="0.25">
      <c r="A16">
        <v>15</v>
      </c>
      <c r="B16">
        <v>2240</v>
      </c>
      <c r="C16">
        <v>1360</v>
      </c>
      <c r="D16">
        <v>500</v>
      </c>
      <c r="E16">
        <v>2</v>
      </c>
      <c r="F16">
        <f t="shared" si="8"/>
        <v>3.4906585039886591E-2</v>
      </c>
      <c r="G16">
        <f t="shared" si="0"/>
        <v>0.99939082701909576</v>
      </c>
      <c r="H16">
        <f t="shared" si="1"/>
        <v>3.4899496702500969E-2</v>
      </c>
      <c r="I16">
        <f t="shared" si="2"/>
        <v>0.99878202512991221</v>
      </c>
      <c r="J16">
        <f t="shared" si="3"/>
        <v>1740</v>
      </c>
      <c r="K16">
        <f t="shared" si="4"/>
        <v>173788.07237260471</v>
      </c>
      <c r="L16">
        <f t="shared" si="5"/>
        <v>6018.8132157389009</v>
      </c>
      <c r="M16">
        <f t="shared" si="6"/>
        <v>86.894036186302358</v>
      </c>
      <c r="N16">
        <f t="shared" si="7"/>
        <v>8.6894036186302355</v>
      </c>
    </row>
    <row r="17" spans="1:14" x14ac:dyDescent="0.25">
      <c r="A17">
        <v>16</v>
      </c>
      <c r="B17">
        <v>2210</v>
      </c>
      <c r="C17">
        <v>1450</v>
      </c>
      <c r="D17">
        <v>700</v>
      </c>
      <c r="E17">
        <v>1.333</v>
      </c>
      <c r="F17">
        <f t="shared" si="8"/>
        <v>2.3265238929084411E-2</v>
      </c>
      <c r="G17">
        <f t="shared" si="0"/>
        <v>0.99972937653584382</v>
      </c>
      <c r="H17">
        <f t="shared" si="1"/>
        <v>2.3263140184700219E-2</v>
      </c>
      <c r="I17">
        <f t="shared" si="2"/>
        <v>0.99945882630874694</v>
      </c>
      <c r="J17">
        <f t="shared" si="3"/>
        <v>1510</v>
      </c>
      <c r="K17">
        <f t="shared" si="4"/>
        <v>150918.28277262079</v>
      </c>
      <c r="L17">
        <f t="shared" si="5"/>
        <v>3371.7835396005594</v>
      </c>
      <c r="M17">
        <f t="shared" si="6"/>
        <v>75.459141386310392</v>
      </c>
      <c r="N17">
        <f t="shared" si="7"/>
        <v>7.5459141386310389</v>
      </c>
    </row>
    <row r="18" spans="1:14" x14ac:dyDescent="0.25">
      <c r="A18">
        <v>17</v>
      </c>
      <c r="B18">
        <v>1890</v>
      </c>
      <c r="C18">
        <v>1140</v>
      </c>
      <c r="D18">
        <v>400</v>
      </c>
      <c r="E18">
        <v>1.17</v>
      </c>
      <c r="F18">
        <f t="shared" si="8"/>
        <v>2.0420352248333655E-2</v>
      </c>
      <c r="G18">
        <f t="shared" si="0"/>
        <v>0.99979151185198112</v>
      </c>
      <c r="H18">
        <f t="shared" si="1"/>
        <v>2.0418933094800456E-2</v>
      </c>
      <c r="I18">
        <f t="shared" si="2"/>
        <v>0.9995830671712701</v>
      </c>
      <c r="J18">
        <f t="shared" si="3"/>
        <v>1490</v>
      </c>
      <c r="K18">
        <f t="shared" si="4"/>
        <v>148937.87700851925</v>
      </c>
      <c r="L18">
        <f t="shared" si="5"/>
        <v>3211.7867223989942</v>
      </c>
      <c r="M18">
        <f t="shared" si="6"/>
        <v>74.468938504259626</v>
      </c>
      <c r="N18">
        <f t="shared" si="7"/>
        <v>7.4468938504259627</v>
      </c>
    </row>
    <row r="19" spans="1:14" x14ac:dyDescent="0.25">
      <c r="A19">
        <v>18</v>
      </c>
      <c r="B19">
        <v>2500</v>
      </c>
      <c r="C19">
        <v>1740</v>
      </c>
      <c r="D19">
        <v>1000</v>
      </c>
      <c r="E19">
        <v>0.9</v>
      </c>
      <c r="F19">
        <f t="shared" si="8"/>
        <v>1.5707963267948967E-2</v>
      </c>
      <c r="G19">
        <f t="shared" si="0"/>
        <v>0.99987663248166059</v>
      </c>
      <c r="H19">
        <f t="shared" si="1"/>
        <v>1.5707317311820675E-2</v>
      </c>
      <c r="I19">
        <f t="shared" si="2"/>
        <v>0.9997532801828658</v>
      </c>
      <c r="J19">
        <f t="shared" si="3"/>
        <v>1500</v>
      </c>
      <c r="K19">
        <f t="shared" si="4"/>
        <v>149962.99202742986</v>
      </c>
      <c r="L19">
        <f t="shared" si="5"/>
        <v>1925.8069308596218</v>
      </c>
      <c r="M19">
        <f t="shared" si="6"/>
        <v>74.981496013714931</v>
      </c>
      <c r="N19">
        <f t="shared" si="7"/>
        <v>7.4981496013714928</v>
      </c>
    </row>
    <row r="20" spans="1:14" x14ac:dyDescent="0.25">
      <c r="A20">
        <v>19</v>
      </c>
      <c r="B20">
        <v>2710</v>
      </c>
      <c r="C20">
        <v>1950</v>
      </c>
      <c r="D20">
        <v>1200</v>
      </c>
      <c r="E20">
        <v>0.3</v>
      </c>
      <c r="F20">
        <f t="shared" si="8"/>
        <v>5.2359877559829881E-3</v>
      </c>
      <c r="G20">
        <f t="shared" si="0"/>
        <v>0.99998629224742674</v>
      </c>
      <c r="H20">
        <f t="shared" si="1"/>
        <v>5.2359638314195796E-3</v>
      </c>
      <c r="I20">
        <f t="shared" si="2"/>
        <v>0.99997258468275596</v>
      </c>
      <c r="J20">
        <f t="shared" si="3"/>
        <v>1510</v>
      </c>
      <c r="K20">
        <f t="shared" si="4"/>
        <v>150995.86028709615</v>
      </c>
      <c r="L20">
        <f t="shared" si="5"/>
        <v>150.61970077655724</v>
      </c>
      <c r="M20">
        <f t="shared" si="6"/>
        <v>75.497930143548075</v>
      </c>
      <c r="N20">
        <f t="shared" si="7"/>
        <v>7.5497930143548073</v>
      </c>
    </row>
    <row r="21" spans="1:14" x14ac:dyDescent="0.25">
      <c r="A21">
        <v>20</v>
      </c>
      <c r="B21">
        <v>1900</v>
      </c>
      <c r="C21">
        <v>1100</v>
      </c>
      <c r="D21">
        <v>300</v>
      </c>
      <c r="E21">
        <v>0.1</v>
      </c>
      <c r="F21">
        <f t="shared" si="8"/>
        <v>1.7453292519943296E-3</v>
      </c>
      <c r="G21">
        <f t="shared" si="0"/>
        <v>0.99999847691328769</v>
      </c>
      <c r="H21">
        <f t="shared" si="1"/>
        <v>1.7453283658983088E-3</v>
      </c>
      <c r="I21">
        <f t="shared" si="2"/>
        <v>0.9999969538288952</v>
      </c>
      <c r="J21">
        <f t="shared" si="3"/>
        <v>1600</v>
      </c>
      <c r="K21">
        <f t="shared" si="4"/>
        <v>159999.51261262322</v>
      </c>
      <c r="L21">
        <f t="shared" si="5"/>
        <v>489.25211321789857</v>
      </c>
      <c r="M21">
        <f t="shared" si="6"/>
        <v>79.99975630631161</v>
      </c>
      <c r="N21">
        <f t="shared" si="7"/>
        <v>7.9999756306311607</v>
      </c>
    </row>
    <row r="22" spans="1:14" x14ac:dyDescent="0.25">
      <c r="A22">
        <v>21</v>
      </c>
      <c r="B22">
        <v>1770</v>
      </c>
      <c r="C22">
        <v>1100</v>
      </c>
      <c r="D22">
        <v>400</v>
      </c>
      <c r="E22">
        <v>0.6</v>
      </c>
      <c r="F22">
        <f t="shared" si="8"/>
        <v>1.0471975511965976E-2</v>
      </c>
      <c r="G22">
        <f t="shared" si="0"/>
        <v>0.99994516936551214</v>
      </c>
      <c r="H22">
        <f t="shared" si="1"/>
        <v>1.0471784116245792E-2</v>
      </c>
      <c r="I22">
        <f t="shared" si="2"/>
        <v>0.99989034173742275</v>
      </c>
      <c r="J22">
        <f t="shared" si="3"/>
        <v>1370</v>
      </c>
      <c r="K22">
        <f t="shared" si="4"/>
        <v>136984.97681802692</v>
      </c>
      <c r="L22">
        <f t="shared" si="5"/>
        <v>1644.5557620099516</v>
      </c>
      <c r="M22">
        <f t="shared" si="6"/>
        <v>68.492488409013461</v>
      </c>
      <c r="N22">
        <f t="shared" si="7"/>
        <v>6.8492488409013461</v>
      </c>
    </row>
    <row r="23" spans="1:14" x14ac:dyDescent="0.25">
      <c r="A23">
        <v>22</v>
      </c>
      <c r="B23">
        <v>1500</v>
      </c>
      <c r="C23">
        <v>850</v>
      </c>
      <c r="D23">
        <v>200</v>
      </c>
      <c r="E23">
        <v>0.15</v>
      </c>
      <c r="F23">
        <f t="shared" si="8"/>
        <v>2.6179938779914941E-3</v>
      </c>
      <c r="G23">
        <f t="shared" si="0"/>
        <v>0.99999657305598477</v>
      </c>
      <c r="H23">
        <f t="shared" si="1"/>
        <v>2.6179908874179934E-3</v>
      </c>
      <c r="I23">
        <f t="shared" si="2"/>
        <v>0.99999314612371348</v>
      </c>
      <c r="J23">
        <f t="shared" si="3"/>
        <v>1300</v>
      </c>
      <c r="K23">
        <f t="shared" si="4"/>
        <v>129999.10899608275</v>
      </c>
      <c r="L23">
        <f t="shared" si="5"/>
        <v>800.33764904227269</v>
      </c>
      <c r="M23">
        <f t="shared" si="6"/>
        <v>64.999554498041377</v>
      </c>
      <c r="N23">
        <f t="shared" si="7"/>
        <v>6.4999554498041379</v>
      </c>
    </row>
    <row r="24" spans="1:14" x14ac:dyDescent="0.25">
      <c r="A24">
        <v>23</v>
      </c>
      <c r="B24">
        <v>1700</v>
      </c>
      <c r="C24">
        <v>1050</v>
      </c>
      <c r="D24">
        <v>410</v>
      </c>
      <c r="E24">
        <v>0.59</v>
      </c>
      <c r="F24">
        <f t="shared" si="8"/>
        <v>1.0297442586766544E-2</v>
      </c>
      <c r="G24">
        <f t="shared" si="0"/>
        <v>0.99994698180658093</v>
      </c>
      <c r="H24">
        <f t="shared" si="1"/>
        <v>1.0297260602189042E-2</v>
      </c>
      <c r="I24">
        <f t="shared" si="2"/>
        <v>0.99989396642409067</v>
      </c>
      <c r="J24">
        <f t="shared" si="3"/>
        <v>1290</v>
      </c>
      <c r="K24">
        <f t="shared" si="4"/>
        <v>128986.32166870769</v>
      </c>
      <c r="L24">
        <f t="shared" si="5"/>
        <v>1588.2761911444827</v>
      </c>
      <c r="M24">
        <f t="shared" si="6"/>
        <v>64.493160834353844</v>
      </c>
      <c r="N24">
        <f t="shared" si="7"/>
        <v>6.4493160834353844</v>
      </c>
    </row>
    <row r="25" spans="1:14" x14ac:dyDescent="0.25">
      <c r="A25">
        <v>24</v>
      </c>
      <c r="B25">
        <v>1560</v>
      </c>
      <c r="C25">
        <v>940</v>
      </c>
      <c r="D25">
        <v>300</v>
      </c>
      <c r="E25">
        <v>1.3</v>
      </c>
      <c r="F25">
        <f t="shared" si="8"/>
        <v>2.2689280275926284E-2</v>
      </c>
      <c r="G25">
        <f t="shared" si="0"/>
        <v>0.99974260932269832</v>
      </c>
      <c r="H25">
        <f t="shared" si="1"/>
        <v>2.2687333572781358E-2</v>
      </c>
      <c r="I25">
        <f t="shared" si="2"/>
        <v>0.99948528489535737</v>
      </c>
      <c r="J25">
        <f t="shared" si="3"/>
        <v>1260</v>
      </c>
      <c r="K25">
        <f t="shared" si="4"/>
        <v>125935.14589681503</v>
      </c>
      <c r="L25">
        <f t="shared" si="5"/>
        <v>3227.8682521429882</v>
      </c>
      <c r="M25">
        <f t="shared" si="6"/>
        <v>62.967572948407515</v>
      </c>
      <c r="N25">
        <f t="shared" si="7"/>
        <v>6.2967572948407513</v>
      </c>
    </row>
    <row r="26" spans="1:14" x14ac:dyDescent="0.25">
      <c r="A26">
        <v>25</v>
      </c>
      <c r="B26">
        <v>1810</v>
      </c>
      <c r="C26">
        <v>1150</v>
      </c>
      <c r="D26">
        <v>500</v>
      </c>
      <c r="E26">
        <v>1.5</v>
      </c>
      <c r="F26">
        <f t="shared" si="8"/>
        <v>2.6179938779914945E-2</v>
      </c>
      <c r="G26">
        <f t="shared" si="0"/>
        <v>0.99965732497555726</v>
      </c>
      <c r="H26">
        <f t="shared" si="1"/>
        <v>2.6176948307873153E-2</v>
      </c>
      <c r="I26">
        <f t="shared" si="2"/>
        <v>0.99931476737728686</v>
      </c>
      <c r="J26">
        <f t="shared" si="3"/>
        <v>1310</v>
      </c>
      <c r="K26">
        <f t="shared" si="4"/>
        <v>130910.23452642458</v>
      </c>
      <c r="L26">
        <f t="shared" si="5"/>
        <v>3588.0051339128213</v>
      </c>
      <c r="M26">
        <f t="shared" si="6"/>
        <v>65.455117263212287</v>
      </c>
      <c r="N26">
        <f t="shared" si="7"/>
        <v>6.5455117263212284</v>
      </c>
    </row>
    <row r="27" spans="1:14" x14ac:dyDescent="0.25">
      <c r="A27">
        <v>26</v>
      </c>
      <c r="B27">
        <v>2010</v>
      </c>
      <c r="C27">
        <v>1450</v>
      </c>
      <c r="D27">
        <v>900</v>
      </c>
      <c r="E27">
        <v>1.6</v>
      </c>
      <c r="F27">
        <f t="shared" si="8"/>
        <v>2.7925268031909273E-2</v>
      </c>
      <c r="G27">
        <f t="shared" si="0"/>
        <v>0.99961011504035435</v>
      </c>
      <c r="H27">
        <f t="shared" si="1"/>
        <v>2.7921638723568881E-2</v>
      </c>
      <c r="I27">
        <f t="shared" si="2"/>
        <v>0.99922038209099051</v>
      </c>
      <c r="J27">
        <f t="shared" si="3"/>
        <v>1110</v>
      </c>
      <c r="K27">
        <f t="shared" si="4"/>
        <v>110913.46241209995</v>
      </c>
      <c r="L27">
        <f t="shared" si="5"/>
        <v>2958.0935271205908</v>
      </c>
      <c r="M27">
        <f t="shared" si="6"/>
        <v>55.456731206049973</v>
      </c>
      <c r="N27">
        <f t="shared" si="7"/>
        <v>5.545673120604997</v>
      </c>
    </row>
    <row r="28" spans="1:14" x14ac:dyDescent="0.25">
      <c r="A28">
        <v>27</v>
      </c>
      <c r="B28">
        <v>1450</v>
      </c>
      <c r="C28">
        <v>910</v>
      </c>
      <c r="D28">
        <v>400</v>
      </c>
      <c r="E28">
        <v>0.95</v>
      </c>
      <c r="F28">
        <f t="shared" si="8"/>
        <v>1.6580627893946129E-2</v>
      </c>
      <c r="G28">
        <f t="shared" si="0"/>
        <v>0.99986254453843737</v>
      </c>
      <c r="H28">
        <f t="shared" si="1"/>
        <v>1.6579868187697525E-2</v>
      </c>
      <c r="I28">
        <f t="shared" si="2"/>
        <v>0.99972510797087866</v>
      </c>
      <c r="J28">
        <f t="shared" si="3"/>
        <v>1050</v>
      </c>
      <c r="K28">
        <f t="shared" si="4"/>
        <v>104971.13633694226</v>
      </c>
      <c r="L28">
        <f t="shared" si="5"/>
        <v>2140.6468653976299</v>
      </c>
      <c r="M28">
        <f t="shared" si="6"/>
        <v>52.485568168471133</v>
      </c>
      <c r="N28">
        <f t="shared" si="7"/>
        <v>5.2485568168471133</v>
      </c>
    </row>
    <row r="29" spans="1:14" x14ac:dyDescent="0.25">
      <c r="A29">
        <v>28</v>
      </c>
      <c r="B29">
        <v>1660</v>
      </c>
      <c r="C29">
        <v>1140</v>
      </c>
      <c r="D29">
        <v>600</v>
      </c>
      <c r="E29">
        <v>0.6</v>
      </c>
      <c r="F29">
        <f t="shared" si="8"/>
        <v>1.0471975511965976E-2</v>
      </c>
      <c r="G29">
        <f t="shared" si="0"/>
        <v>0.99994516936551214</v>
      </c>
      <c r="H29">
        <f t="shared" si="1"/>
        <v>1.0471784116245792E-2</v>
      </c>
      <c r="I29">
        <f t="shared" si="2"/>
        <v>0.99989034173742275</v>
      </c>
      <c r="J29">
        <f t="shared" si="3"/>
        <v>1060</v>
      </c>
      <c r="K29">
        <f t="shared" si="4"/>
        <v>105988.37622416682</v>
      </c>
      <c r="L29">
        <f t="shared" si="5"/>
        <v>1279.9482538179191</v>
      </c>
      <c r="M29">
        <f t="shared" si="6"/>
        <v>52.994188112083407</v>
      </c>
      <c r="N29">
        <f t="shared" si="7"/>
        <v>5.2994188112083407</v>
      </c>
    </row>
    <row r="30" spans="1:14" x14ac:dyDescent="0.25">
      <c r="A30">
        <v>29</v>
      </c>
      <c r="B30">
        <v>1700</v>
      </c>
      <c r="C30">
        <v>1150</v>
      </c>
      <c r="D30">
        <v>600</v>
      </c>
      <c r="E30">
        <v>0.33</v>
      </c>
      <c r="F30">
        <f t="shared" si="8"/>
        <v>5.7595865315812874E-3</v>
      </c>
      <c r="G30">
        <f t="shared" si="0"/>
        <v>0.99998341362734411</v>
      </c>
      <c r="H30">
        <f t="shared" si="1"/>
        <v>5.7595546879965574E-3</v>
      </c>
      <c r="I30">
        <f t="shared" si="2"/>
        <v>0.99996682752979593</v>
      </c>
      <c r="J30">
        <f t="shared" si="3"/>
        <v>1100</v>
      </c>
      <c r="K30">
        <f t="shared" si="4"/>
        <v>109996.35102827755</v>
      </c>
      <c r="L30">
        <f t="shared" si="5"/>
        <v>793.54050736637873</v>
      </c>
      <c r="M30">
        <f t="shared" si="6"/>
        <v>54.998175514138779</v>
      </c>
      <c r="N30">
        <f t="shared" si="7"/>
        <v>5.4998175514138783</v>
      </c>
    </row>
    <row r="31" spans="1:14" x14ac:dyDescent="0.25">
      <c r="A31">
        <v>30</v>
      </c>
      <c r="B31">
        <v>2210</v>
      </c>
      <c r="C31">
        <v>1600</v>
      </c>
      <c r="D31">
        <v>1000</v>
      </c>
      <c r="E31">
        <v>0.4</v>
      </c>
      <c r="F31">
        <f t="shared" si="8"/>
        <v>6.9813170079773184E-3</v>
      </c>
      <c r="G31">
        <f t="shared" si="0"/>
        <v>0.99997563070539475</v>
      </c>
      <c r="H31">
        <f t="shared" si="1"/>
        <v>6.9812602979615525E-3</v>
      </c>
      <c r="I31">
        <f t="shared" si="2"/>
        <v>0.99995126200465201</v>
      </c>
      <c r="J31">
        <f t="shared" si="3"/>
        <v>1210</v>
      </c>
      <c r="K31">
        <f t="shared" si="4"/>
        <v>120994.10270256289</v>
      </c>
      <c r="L31">
        <f t="shared" si="5"/>
        <v>554.71191051828873</v>
      </c>
      <c r="M31">
        <f t="shared" si="6"/>
        <v>60.497051351281442</v>
      </c>
      <c r="N31">
        <f t="shared" si="7"/>
        <v>6.0497051351281446</v>
      </c>
    </row>
    <row r="32" spans="1:14" x14ac:dyDescent="0.25">
      <c r="A32">
        <v>31</v>
      </c>
      <c r="B32">
        <v>1400</v>
      </c>
      <c r="C32">
        <v>900</v>
      </c>
      <c r="D32">
        <v>400</v>
      </c>
      <c r="E32">
        <v>1.4</v>
      </c>
      <c r="F32">
        <f t="shared" si="8"/>
        <v>2.4434609527920613E-2</v>
      </c>
      <c r="G32">
        <f t="shared" si="0"/>
        <v>0.99970148978118312</v>
      </c>
      <c r="H32">
        <f t="shared" si="1"/>
        <v>2.4432178152653153E-2</v>
      </c>
      <c r="I32">
        <f t="shared" si="2"/>
        <v>0.99940306867071693</v>
      </c>
      <c r="J32">
        <f t="shared" si="3"/>
        <v>1000</v>
      </c>
      <c r="K32">
        <f t="shared" si="4"/>
        <v>99940.306867071689</v>
      </c>
      <c r="L32">
        <f t="shared" si="5"/>
        <v>2852.4884897806628</v>
      </c>
      <c r="M32">
        <f t="shared" si="6"/>
        <v>49.970153433535842</v>
      </c>
      <c r="N32">
        <f t="shared" si="7"/>
        <v>4.997015343353584</v>
      </c>
    </row>
    <row r="33" spans="1:14" x14ac:dyDescent="0.25">
      <c r="A33">
        <v>32</v>
      </c>
      <c r="B33">
        <v>1380</v>
      </c>
      <c r="C33">
        <v>940</v>
      </c>
      <c r="D33">
        <v>500</v>
      </c>
      <c r="E33">
        <v>0.7</v>
      </c>
      <c r="F33">
        <f t="shared" si="8"/>
        <v>1.2217304763960306E-2</v>
      </c>
      <c r="G33">
        <f t="shared" si="0"/>
        <v>0.99992536966045198</v>
      </c>
      <c r="H33">
        <f t="shared" si="1"/>
        <v>1.2217000835247169E-2</v>
      </c>
      <c r="I33">
        <f t="shared" si="2"/>
        <v>0.99985074489059156</v>
      </c>
      <c r="J33">
        <f t="shared" si="3"/>
        <v>880</v>
      </c>
      <c r="K33">
        <f t="shared" si="4"/>
        <v>87986.865550372051</v>
      </c>
      <c r="L33">
        <f t="shared" si="5"/>
        <v>1445.0158387167385</v>
      </c>
      <c r="M33">
        <f t="shared" si="6"/>
        <v>43.993432775186022</v>
      </c>
      <c r="N33">
        <f t="shared" si="7"/>
        <v>4.3993432775186019</v>
      </c>
    </row>
    <row r="34" spans="1:14" x14ac:dyDescent="0.25">
      <c r="A34">
        <v>33</v>
      </c>
      <c r="B34">
        <v>2000</v>
      </c>
      <c r="C34">
        <v>1600</v>
      </c>
      <c r="D34">
        <v>1200</v>
      </c>
      <c r="E34">
        <v>0.09</v>
      </c>
      <c r="F34">
        <f t="shared" si="8"/>
        <v>1.5707963267948964E-3</v>
      </c>
      <c r="G34">
        <f t="shared" si="0"/>
        <v>0.99999876629970352</v>
      </c>
      <c r="H34">
        <f t="shared" si="1"/>
        <v>1.5707956808308787E-3</v>
      </c>
      <c r="I34">
        <f t="shared" si="2"/>
        <v>0.99999753260092905</v>
      </c>
      <c r="J34">
        <f t="shared" si="3"/>
        <v>800</v>
      </c>
      <c r="K34">
        <f t="shared" si="4"/>
        <v>79999.802608074329</v>
      </c>
      <c r="L34">
        <f t="shared" si="5"/>
        <v>-164.33650056481747</v>
      </c>
      <c r="M34">
        <f t="shared" si="6"/>
        <v>39.999901304037166</v>
      </c>
      <c r="N34">
        <f t="shared" si="7"/>
        <v>3.9999901304037166</v>
      </c>
    </row>
    <row r="35" spans="1:14" x14ac:dyDescent="0.25">
      <c r="A35">
        <v>34</v>
      </c>
      <c r="B35">
        <v>1630</v>
      </c>
      <c r="C35">
        <v>1210</v>
      </c>
      <c r="D35">
        <v>800</v>
      </c>
      <c r="E35">
        <v>0.38</v>
      </c>
      <c r="F35">
        <f t="shared" si="8"/>
        <v>6.6322511575784525E-3</v>
      </c>
      <c r="G35">
        <f t="shared" si="0"/>
        <v>0.99997800670290937</v>
      </c>
      <c r="H35">
        <f t="shared" si="1"/>
        <v>6.6322025358171322E-3</v>
      </c>
      <c r="I35">
        <f t="shared" si="2"/>
        <v>0.99995601388952382</v>
      </c>
      <c r="J35">
        <f t="shared" si="3"/>
        <v>830</v>
      </c>
      <c r="K35">
        <f t="shared" si="4"/>
        <v>82996.349152830473</v>
      </c>
      <c r="L35">
        <f t="shared" si="5"/>
        <v>650.46070376076091</v>
      </c>
      <c r="M35">
        <f t="shared" si="6"/>
        <v>41.498174576415238</v>
      </c>
      <c r="N35">
        <f t="shared" si="7"/>
        <v>4.1498174576415234</v>
      </c>
    </row>
    <row r="36" spans="1:14" x14ac:dyDescent="0.25">
      <c r="A36">
        <v>35</v>
      </c>
      <c r="B36">
        <v>1520</v>
      </c>
      <c r="C36">
        <v>1050</v>
      </c>
      <c r="D36">
        <v>600</v>
      </c>
      <c r="E36">
        <v>0.33</v>
      </c>
      <c r="F36">
        <f t="shared" si="8"/>
        <v>5.7595865315812874E-3</v>
      </c>
      <c r="G36">
        <f t="shared" si="0"/>
        <v>0.99998341362734411</v>
      </c>
      <c r="H36">
        <f t="shared" si="1"/>
        <v>5.7595546879965574E-3</v>
      </c>
      <c r="I36">
        <f t="shared" si="2"/>
        <v>0.99996682752979593</v>
      </c>
      <c r="J36">
        <f t="shared" si="3"/>
        <v>920</v>
      </c>
      <c r="K36">
        <f t="shared" si="4"/>
        <v>91996.948132741221</v>
      </c>
      <c r="L36">
        <f t="shared" si="5"/>
        <v>789.87024252460765</v>
      </c>
      <c r="M36">
        <f t="shared" si="6"/>
        <v>45.998474066370612</v>
      </c>
      <c r="N36">
        <f t="shared" si="7"/>
        <v>4.5998474066370614</v>
      </c>
    </row>
    <row r="37" spans="1:14" x14ac:dyDescent="0.25">
      <c r="A37">
        <v>36</v>
      </c>
      <c r="B37">
        <v>1690</v>
      </c>
      <c r="C37">
        <v>1300</v>
      </c>
      <c r="D37">
        <v>900</v>
      </c>
      <c r="E37">
        <v>0.34</v>
      </c>
      <c r="F37">
        <f t="shared" si="8"/>
        <v>5.9341194567807207E-3</v>
      </c>
      <c r="G37">
        <f t="shared" si="0"/>
        <v>0.99998239316480331</v>
      </c>
      <c r="H37">
        <f t="shared" si="1"/>
        <v>5.9340846297187364E-3</v>
      </c>
      <c r="I37">
        <f t="shared" si="2"/>
        <v>0.99996478663960731</v>
      </c>
      <c r="J37">
        <f t="shared" si="3"/>
        <v>790</v>
      </c>
      <c r="K37">
        <f t="shared" si="4"/>
        <v>78997.218144528975</v>
      </c>
      <c r="L37">
        <f t="shared" si="5"/>
        <v>478.78443179222086</v>
      </c>
      <c r="M37">
        <f t="shared" si="6"/>
        <v>39.498609072264486</v>
      </c>
      <c r="N37">
        <f t="shared" si="7"/>
        <v>3.9498609072264488</v>
      </c>
    </row>
    <row r="38" spans="1:14" x14ac:dyDescent="0.25">
      <c r="A38">
        <v>37</v>
      </c>
      <c r="B38">
        <v>940</v>
      </c>
      <c r="C38">
        <v>620</v>
      </c>
      <c r="D38">
        <v>300</v>
      </c>
      <c r="E38">
        <v>0.32</v>
      </c>
      <c r="F38">
        <f t="shared" si="8"/>
        <v>5.5850536063818549E-3</v>
      </c>
      <c r="G38">
        <f t="shared" si="0"/>
        <v>0.99998440362864827</v>
      </c>
      <c r="H38">
        <f t="shared" si="1"/>
        <v>5.58502457082831E-3</v>
      </c>
      <c r="I38">
        <f t="shared" si="2"/>
        <v>0.99996880750054329</v>
      </c>
      <c r="J38">
        <f t="shared" si="3"/>
        <v>640</v>
      </c>
      <c r="K38">
        <f t="shared" si="4"/>
        <v>63998.003680034773</v>
      </c>
      <c r="L38">
        <f t="shared" si="5"/>
        <v>1047.4359977415102</v>
      </c>
      <c r="M38">
        <f t="shared" si="6"/>
        <v>31.999001840017385</v>
      </c>
      <c r="N38">
        <f t="shared" si="7"/>
        <v>3.1999001840017387</v>
      </c>
    </row>
    <row r="39" spans="1:14" x14ac:dyDescent="0.25">
      <c r="A39">
        <v>38</v>
      </c>
      <c r="B39">
        <v>1590</v>
      </c>
      <c r="C39">
        <v>1290</v>
      </c>
      <c r="D39">
        <v>1000</v>
      </c>
      <c r="E39">
        <v>0.02</v>
      </c>
      <c r="F39">
        <f t="shared" si="8"/>
        <v>3.4906585039886593E-4</v>
      </c>
      <c r="G39">
        <f t="shared" si="0"/>
        <v>0.99999993907651663</v>
      </c>
      <c r="H39">
        <f t="shared" si="1"/>
        <v>3.4906584331009674E-4</v>
      </c>
      <c r="I39">
        <f t="shared" si="2"/>
        <v>0.99999987815303693</v>
      </c>
      <c r="J39">
        <f t="shared" si="3"/>
        <v>590</v>
      </c>
      <c r="K39">
        <f t="shared" si="4"/>
        <v>58999.99281102918</v>
      </c>
      <c r="L39">
        <f t="shared" si="5"/>
        <v>40.594883500583592</v>
      </c>
      <c r="M39">
        <f t="shared" si="6"/>
        <v>29.49999640551459</v>
      </c>
      <c r="N39">
        <f t="shared" si="7"/>
        <v>2.949999640551459</v>
      </c>
    </row>
    <row r="40" spans="1:14" x14ac:dyDescent="0.25">
      <c r="A40">
        <v>39</v>
      </c>
      <c r="B40">
        <v>1680</v>
      </c>
      <c r="C40">
        <v>1340</v>
      </c>
      <c r="D40">
        <v>1000</v>
      </c>
      <c r="E40">
        <v>0.3</v>
      </c>
      <c r="F40">
        <f t="shared" si="8"/>
        <v>5.2359877559829881E-3</v>
      </c>
      <c r="G40">
        <f t="shared" si="0"/>
        <v>0.99998629224742674</v>
      </c>
      <c r="H40">
        <f t="shared" si="1"/>
        <v>5.2359638314195796E-3</v>
      </c>
      <c r="I40">
        <f t="shared" si="2"/>
        <v>0.99997258468275596</v>
      </c>
      <c r="J40">
        <f t="shared" si="3"/>
        <v>680</v>
      </c>
      <c r="K40">
        <f t="shared" si="4"/>
        <v>67998.135758427408</v>
      </c>
      <c r="L40">
        <f t="shared" si="5"/>
        <v>326.04065995235692</v>
      </c>
      <c r="M40">
        <f t="shared" si="6"/>
        <v>33.999067879213705</v>
      </c>
      <c r="N40">
        <f t="shared" si="7"/>
        <v>3.3999067879213705</v>
      </c>
    </row>
    <row r="41" spans="1:14" x14ac:dyDescent="0.25">
      <c r="A41">
        <v>40</v>
      </c>
      <c r="B41">
        <v>1020</v>
      </c>
      <c r="C41">
        <v>610</v>
      </c>
      <c r="D41">
        <v>200</v>
      </c>
      <c r="E41">
        <v>1.02</v>
      </c>
      <c r="F41">
        <f t="shared" si="8"/>
        <v>1.780235837034216E-2</v>
      </c>
      <c r="G41">
        <f t="shared" si="0"/>
        <v>0.99984154220321597</v>
      </c>
      <c r="H41">
        <f t="shared" si="1"/>
        <v>1.7801418052913541E-2</v>
      </c>
      <c r="I41">
        <f t="shared" si="2"/>
        <v>0.99968310951530526</v>
      </c>
      <c r="J41">
        <f t="shared" si="3"/>
        <v>820</v>
      </c>
      <c r="K41">
        <f t="shared" si="4"/>
        <v>81974.01498025503</v>
      </c>
      <c r="L41">
        <f t="shared" si="5"/>
        <v>2159.4849769131979</v>
      </c>
      <c r="M41">
        <f t="shared" si="6"/>
        <v>40.987007490127517</v>
      </c>
      <c r="N41">
        <f t="shared" si="7"/>
        <v>4.0987007490127514</v>
      </c>
    </row>
    <row r="42" spans="1:14" x14ac:dyDescent="0.25">
      <c r="A42">
        <v>41</v>
      </c>
      <c r="B42">
        <v>1530</v>
      </c>
      <c r="C42">
        <v>1210</v>
      </c>
      <c r="D42">
        <v>900</v>
      </c>
      <c r="E42">
        <v>2</v>
      </c>
      <c r="F42">
        <f t="shared" si="8"/>
        <v>3.4906585039886591E-2</v>
      </c>
      <c r="G42">
        <f t="shared" si="0"/>
        <v>0.99939082701909576</v>
      </c>
      <c r="H42">
        <f t="shared" si="1"/>
        <v>3.4899496702500969E-2</v>
      </c>
      <c r="I42">
        <f t="shared" si="2"/>
        <v>0.99878202512991221</v>
      </c>
      <c r="J42">
        <f t="shared" si="3"/>
        <v>630</v>
      </c>
      <c r="K42">
        <f t="shared" si="4"/>
        <v>62923.267583184468</v>
      </c>
      <c r="L42">
        <f t="shared" si="5"/>
        <v>2297.3289229399466</v>
      </c>
      <c r="M42">
        <f t="shared" si="6"/>
        <v>31.461633791592234</v>
      </c>
      <c r="N42">
        <f t="shared" si="7"/>
        <v>3.1461633791592236</v>
      </c>
    </row>
    <row r="43" spans="1:14" x14ac:dyDescent="0.25">
      <c r="A43">
        <v>42</v>
      </c>
      <c r="B43">
        <v>740</v>
      </c>
      <c r="C43">
        <v>510</v>
      </c>
      <c r="D43">
        <v>300</v>
      </c>
      <c r="E43">
        <v>2.2999999999999998</v>
      </c>
      <c r="F43">
        <f t="shared" si="8"/>
        <v>4.014257279586958E-2</v>
      </c>
      <c r="G43">
        <f t="shared" si="0"/>
        <v>0.99919439511444597</v>
      </c>
      <c r="H43">
        <f t="shared" si="1"/>
        <v>4.0131792532559732E-2</v>
      </c>
      <c r="I43">
        <f t="shared" si="2"/>
        <v>0.99838943922812351</v>
      </c>
      <c r="J43">
        <f t="shared" si="3"/>
        <v>440</v>
      </c>
      <c r="K43">
        <f t="shared" si="4"/>
        <v>43929.135326037438</v>
      </c>
      <c r="L43">
        <f t="shared" si="5"/>
        <v>2564.376335234896</v>
      </c>
      <c r="M43">
        <f t="shared" si="6"/>
        <v>21.96456766301872</v>
      </c>
      <c r="N43">
        <f t="shared" si="7"/>
        <v>2.1964567663018721</v>
      </c>
    </row>
    <row r="44" spans="1:14" x14ac:dyDescent="0.25">
      <c r="A44">
        <v>43</v>
      </c>
      <c r="B44">
        <v>1300</v>
      </c>
      <c r="C44">
        <v>1130</v>
      </c>
      <c r="D44">
        <v>960</v>
      </c>
      <c r="E44">
        <v>0.02</v>
      </c>
      <c r="F44">
        <f t="shared" si="8"/>
        <v>3.4906585039886593E-4</v>
      </c>
      <c r="G44">
        <f t="shared" si="0"/>
        <v>0.99999993907651663</v>
      </c>
      <c r="H44">
        <f t="shared" si="1"/>
        <v>3.4906584331009674E-4</v>
      </c>
      <c r="I44">
        <f t="shared" si="2"/>
        <v>0.99999987815303693</v>
      </c>
      <c r="J44">
        <f t="shared" si="3"/>
        <v>340</v>
      </c>
      <c r="K44">
        <f t="shared" si="4"/>
        <v>33999.995857203256</v>
      </c>
      <c r="L44">
        <f t="shared" si="5"/>
        <v>191.86823794948896</v>
      </c>
      <c r="M44">
        <f t="shared" si="6"/>
        <v>16.999997928601626</v>
      </c>
      <c r="N44">
        <f t="shared" si="7"/>
        <v>1.6999997928601627</v>
      </c>
    </row>
    <row r="45" spans="1:14" x14ac:dyDescent="0.25">
      <c r="A45">
        <v>44</v>
      </c>
      <c r="B45">
        <v>1400</v>
      </c>
      <c r="C45">
        <v>1170</v>
      </c>
      <c r="D45">
        <v>940</v>
      </c>
      <c r="E45">
        <v>0.09</v>
      </c>
      <c r="F45">
        <f t="shared" si="8"/>
        <v>1.5707963267948964E-3</v>
      </c>
      <c r="G45">
        <f t="shared" si="0"/>
        <v>0.99999876629970352</v>
      </c>
      <c r="H45">
        <f t="shared" si="1"/>
        <v>1.5707956808308787E-3</v>
      </c>
      <c r="I45">
        <f t="shared" si="2"/>
        <v>0.99999753260092905</v>
      </c>
      <c r="J45">
        <f t="shared" si="3"/>
        <v>460</v>
      </c>
      <c r="K45">
        <f t="shared" si="4"/>
        <v>45999.886499642736</v>
      </c>
      <c r="L45">
        <f t="shared" si="5"/>
        <v>212.25651217523</v>
      </c>
      <c r="M45">
        <f t="shared" si="6"/>
        <v>22.999943249821367</v>
      </c>
      <c r="N45">
        <f t="shared" si="7"/>
        <v>2.2999943249821366</v>
      </c>
    </row>
    <row r="46" spans="1:14" x14ac:dyDescent="0.25">
      <c r="A46">
        <v>45</v>
      </c>
      <c r="B46">
        <v>1650</v>
      </c>
      <c r="C46">
        <v>1323</v>
      </c>
      <c r="D46">
        <v>1000</v>
      </c>
      <c r="E46">
        <v>1.2</v>
      </c>
      <c r="F46">
        <f t="shared" si="8"/>
        <v>2.0943951023931952E-2</v>
      </c>
      <c r="G46">
        <f t="shared" si="0"/>
        <v>0.9997806834748455</v>
      </c>
      <c r="H46">
        <f t="shared" si="1"/>
        <v>2.0942419883356957E-2</v>
      </c>
      <c r="I46">
        <f t="shared" si="2"/>
        <v>0.99956141504942919</v>
      </c>
      <c r="J46">
        <f t="shared" si="3"/>
        <v>650</v>
      </c>
      <c r="K46">
        <f t="shared" si="4"/>
        <v>64971.4919782129</v>
      </c>
      <c r="L46">
        <f t="shared" si="5"/>
        <v>1347.9587461989877</v>
      </c>
      <c r="M46">
        <f t="shared" si="6"/>
        <v>32.485745989106448</v>
      </c>
      <c r="N46">
        <f t="shared" si="7"/>
        <v>3.2485745989106447</v>
      </c>
    </row>
    <row r="47" spans="1:14" x14ac:dyDescent="0.25">
      <c r="A47">
        <v>46</v>
      </c>
      <c r="B47">
        <v>890</v>
      </c>
      <c r="C47">
        <v>600</v>
      </c>
      <c r="D47">
        <v>300</v>
      </c>
      <c r="E47">
        <v>0.42</v>
      </c>
      <c r="F47">
        <f t="shared" si="8"/>
        <v>7.3303828583761842E-3</v>
      </c>
      <c r="G47">
        <f t="shared" si="0"/>
        <v>0.9999731328638829</v>
      </c>
      <c r="H47">
        <f t="shared" si="1"/>
        <v>7.3303172094605811E-3</v>
      </c>
      <c r="I47">
        <f t="shared" si="2"/>
        <v>0.99994626644960882</v>
      </c>
      <c r="J47">
        <f t="shared" si="3"/>
        <v>590</v>
      </c>
      <c r="K47">
        <f t="shared" si="4"/>
        <v>58996.829720526919</v>
      </c>
      <c r="L47">
        <f t="shared" si="5"/>
        <v>1142.4770956249897</v>
      </c>
      <c r="M47">
        <f t="shared" si="6"/>
        <v>29.498414860263459</v>
      </c>
      <c r="N47">
        <f t="shared" si="7"/>
        <v>2.949841486026346</v>
      </c>
    </row>
    <row r="48" spans="1:14" x14ac:dyDescent="0.25">
      <c r="A48">
        <v>47</v>
      </c>
      <c r="B48">
        <v>1000</v>
      </c>
      <c r="C48">
        <v>822</v>
      </c>
      <c r="D48">
        <v>650</v>
      </c>
      <c r="E48">
        <v>0.5</v>
      </c>
      <c r="F48">
        <f t="shared" si="8"/>
        <v>8.7266462599716477E-3</v>
      </c>
      <c r="G48">
        <f t="shared" si="0"/>
        <v>0.99996192306417131</v>
      </c>
      <c r="H48">
        <f t="shared" si="1"/>
        <v>8.7265354983739347E-3</v>
      </c>
      <c r="I48">
        <f t="shared" si="2"/>
        <v>0.99992384757819563</v>
      </c>
      <c r="J48">
        <f t="shared" si="3"/>
        <v>350</v>
      </c>
      <c r="K48">
        <f t="shared" si="4"/>
        <v>34997.334665236849</v>
      </c>
      <c r="L48">
        <f t="shared" si="5"/>
        <v>793.41711265246158</v>
      </c>
      <c r="M48">
        <f t="shared" si="6"/>
        <v>17.498667332618425</v>
      </c>
      <c r="N48">
        <f t="shared" si="7"/>
        <v>1.7498667332618425</v>
      </c>
    </row>
    <row r="49" spans="1:14" x14ac:dyDescent="0.25">
      <c r="A49">
        <v>48</v>
      </c>
      <c r="B49">
        <v>1670</v>
      </c>
      <c r="C49">
        <v>1600</v>
      </c>
      <c r="D49">
        <v>1539</v>
      </c>
      <c r="E49">
        <v>1.1000000000000001</v>
      </c>
      <c r="F49">
        <f t="shared" si="8"/>
        <v>1.9198621771937627E-2</v>
      </c>
      <c r="G49">
        <f t="shared" si="0"/>
        <v>0.99981571212164422</v>
      </c>
      <c r="H49">
        <f t="shared" si="1"/>
        <v>1.9197442399689669E-2</v>
      </c>
      <c r="I49">
        <f t="shared" si="2"/>
        <v>0.99963145820531052</v>
      </c>
      <c r="J49">
        <f t="shared" si="3"/>
        <v>131</v>
      </c>
      <c r="K49">
        <f t="shared" si="4"/>
        <v>13095.172102489567</v>
      </c>
      <c r="L49">
        <f t="shared" si="5"/>
        <v>-38.559850476744487</v>
      </c>
      <c r="M49">
        <f t="shared" si="6"/>
        <v>6.5475860512447834</v>
      </c>
      <c r="N49">
        <f t="shared" si="7"/>
        <v>0.65475860512447837</v>
      </c>
    </row>
    <row r="50" spans="1:14" x14ac:dyDescent="0.25">
      <c r="A50">
        <v>49</v>
      </c>
      <c r="B50">
        <v>1000</v>
      </c>
      <c r="C50">
        <v>880</v>
      </c>
      <c r="D50">
        <v>765</v>
      </c>
      <c r="E50">
        <v>3</v>
      </c>
      <c r="F50">
        <f t="shared" si="8"/>
        <v>5.235987755982989E-2</v>
      </c>
      <c r="G50">
        <f t="shared" si="0"/>
        <v>0.99862953475457383</v>
      </c>
      <c r="H50">
        <f t="shared" si="1"/>
        <v>5.2335956242943835E-2</v>
      </c>
      <c r="I50">
        <f t="shared" si="2"/>
        <v>0.99726094768413653</v>
      </c>
      <c r="J50">
        <f t="shared" si="3"/>
        <v>235</v>
      </c>
      <c r="K50">
        <f t="shared" si="4"/>
        <v>23435.632270577207</v>
      </c>
      <c r="L50">
        <f t="shared" si="5"/>
        <v>1658.2094433949283</v>
      </c>
      <c r="M50">
        <f t="shared" si="6"/>
        <v>11.717816135288604</v>
      </c>
      <c r="N50">
        <f t="shared" si="7"/>
        <v>1.1717816135288603</v>
      </c>
    </row>
    <row r="51" spans="1:14" x14ac:dyDescent="0.25">
      <c r="A51">
        <v>50</v>
      </c>
      <c r="B51">
        <v>1000</v>
      </c>
      <c r="C51">
        <v>755</v>
      </c>
      <c r="D51">
        <v>530</v>
      </c>
      <c r="E51">
        <v>3</v>
      </c>
      <c r="F51">
        <f t="shared" si="8"/>
        <v>5.235987755982989E-2</v>
      </c>
      <c r="G51">
        <f t="shared" si="0"/>
        <v>0.99862953475457383</v>
      </c>
      <c r="H51">
        <f t="shared" si="1"/>
        <v>5.2335956242943835E-2</v>
      </c>
      <c r="I51">
        <f t="shared" si="2"/>
        <v>0.99726094768413653</v>
      </c>
      <c r="J51">
        <f t="shared" si="3"/>
        <v>470</v>
      </c>
      <c r="K51">
        <f t="shared" si="4"/>
        <v>46871.264541154414</v>
      </c>
      <c r="L51">
        <f t="shared" si="5"/>
        <v>3011.4188867898565</v>
      </c>
      <c r="M51">
        <f t="shared" si="6"/>
        <v>23.435632270577209</v>
      </c>
      <c r="N51">
        <f t="shared" si="7"/>
        <v>2.3435632270577207</v>
      </c>
    </row>
    <row r="52" spans="1:14" x14ac:dyDescent="0.25">
      <c r="A52">
        <v>51</v>
      </c>
      <c r="B52">
        <v>790</v>
      </c>
      <c r="C52">
        <v>600</v>
      </c>
      <c r="D52">
        <v>400</v>
      </c>
      <c r="E52">
        <v>6.3</v>
      </c>
      <c r="F52">
        <f t="shared" si="8"/>
        <v>0.10995574287564276</v>
      </c>
      <c r="G52">
        <f t="shared" si="0"/>
        <v>0.99396095545517971</v>
      </c>
      <c r="H52">
        <f t="shared" si="1"/>
        <v>0.10973431109104527</v>
      </c>
      <c r="I52">
        <f t="shared" si="2"/>
        <v>0.98795838096937372</v>
      </c>
      <c r="J52">
        <f t="shared" si="3"/>
        <v>390</v>
      </c>
      <c r="K52">
        <f t="shared" si="4"/>
        <v>38530.376857805575</v>
      </c>
      <c r="L52">
        <f t="shared" si="5"/>
        <v>4963.7932072325793</v>
      </c>
      <c r="M52">
        <f t="shared" si="6"/>
        <v>19.265188428902789</v>
      </c>
      <c r="N52">
        <f t="shared" si="7"/>
        <v>1.9265188428902789</v>
      </c>
    </row>
    <row r="53" spans="1:14" x14ac:dyDescent="0.25">
      <c r="A53">
        <v>52</v>
      </c>
      <c r="B53">
        <v>1030</v>
      </c>
      <c r="C53">
        <v>940</v>
      </c>
      <c r="D53">
        <v>850</v>
      </c>
      <c r="E53">
        <v>8</v>
      </c>
      <c r="F53">
        <f t="shared" si="8"/>
        <v>0.13962634015954636</v>
      </c>
      <c r="G53">
        <f t="shared" si="0"/>
        <v>0.99026806874157036</v>
      </c>
      <c r="H53">
        <f t="shared" si="1"/>
        <v>0.13917310096006544</v>
      </c>
      <c r="I53">
        <f t="shared" si="2"/>
        <v>0.98063084796915956</v>
      </c>
      <c r="J53">
        <f t="shared" si="3"/>
        <v>180</v>
      </c>
      <c r="K53">
        <f t="shared" si="4"/>
        <v>17651.355263444872</v>
      </c>
      <c r="L53">
        <f t="shared" si="5"/>
        <v>2850.7362023529931</v>
      </c>
      <c r="M53">
        <f t="shared" si="6"/>
        <v>8.825677631722435</v>
      </c>
      <c r="N53">
        <f t="shared" si="7"/>
        <v>0.8825677631722435</v>
      </c>
    </row>
    <row r="54" spans="1:14" x14ac:dyDescent="0.25">
      <c r="A54">
        <v>53</v>
      </c>
      <c r="B54">
        <v>990</v>
      </c>
      <c r="C54">
        <v>900</v>
      </c>
      <c r="D54">
        <v>810</v>
      </c>
      <c r="E54">
        <v>4.7</v>
      </c>
      <c r="F54">
        <f t="shared" si="8"/>
        <v>8.2030474843733492E-2</v>
      </c>
      <c r="G54">
        <f t="shared" si="0"/>
        <v>0.9966373868180366</v>
      </c>
      <c r="H54">
        <f t="shared" si="1"/>
        <v>8.1938508630040929E-2</v>
      </c>
      <c r="I54">
        <f t="shared" si="2"/>
        <v>0.99328608080348468</v>
      </c>
      <c r="J54">
        <f t="shared" si="3"/>
        <v>180</v>
      </c>
      <c r="K54">
        <f t="shared" si="4"/>
        <v>17879.149454462724</v>
      </c>
      <c r="L54">
        <f t="shared" si="5"/>
        <v>1879.9336601746004</v>
      </c>
      <c r="M54">
        <f t="shared" si="6"/>
        <v>8.9395747272313617</v>
      </c>
      <c r="N54">
        <f t="shared" si="7"/>
        <v>0.89395747272313619</v>
      </c>
    </row>
    <row r="55" spans="1:14" x14ac:dyDescent="0.25">
      <c r="A55">
        <v>54</v>
      </c>
      <c r="B55">
        <v>990</v>
      </c>
      <c r="C55">
        <v>800</v>
      </c>
      <c r="D55">
        <v>600</v>
      </c>
      <c r="E55">
        <v>2.5</v>
      </c>
      <c r="F55">
        <f t="shared" si="8"/>
        <v>4.3633231299858237E-2</v>
      </c>
      <c r="G55">
        <f t="shared" si="0"/>
        <v>0.9990482215818578</v>
      </c>
      <c r="H55">
        <f t="shared" si="1"/>
        <v>4.3619387365336E-2</v>
      </c>
      <c r="I55">
        <f t="shared" si="2"/>
        <v>0.99809734904587288</v>
      </c>
      <c r="J55">
        <f t="shared" si="3"/>
        <v>390</v>
      </c>
      <c r="K55">
        <f t="shared" si="4"/>
        <v>38925.79661278904</v>
      </c>
      <c r="L55">
        <f t="shared" si="5"/>
        <v>2209.5369835793344</v>
      </c>
      <c r="M55">
        <f t="shared" si="6"/>
        <v>19.462898306394521</v>
      </c>
      <c r="N55">
        <f t="shared" si="7"/>
        <v>1.946289830639452</v>
      </c>
    </row>
    <row r="56" spans="1:14" x14ac:dyDescent="0.25">
      <c r="A56">
        <v>55</v>
      </c>
      <c r="B56">
        <v>1025</v>
      </c>
      <c r="C56">
        <v>710</v>
      </c>
      <c r="D56">
        <v>400</v>
      </c>
      <c r="E56">
        <v>1.8</v>
      </c>
      <c r="F56">
        <f t="shared" si="8"/>
        <v>3.1415926535897934E-2</v>
      </c>
      <c r="G56">
        <f t="shared" si="0"/>
        <v>0.9995065603657316</v>
      </c>
      <c r="H56">
        <f t="shared" si="1"/>
        <v>3.1410759078128292E-2</v>
      </c>
      <c r="I56">
        <f t="shared" si="2"/>
        <v>0.99901336421413589</v>
      </c>
      <c r="J56">
        <f t="shared" si="3"/>
        <v>625</v>
      </c>
      <c r="K56">
        <f t="shared" si="4"/>
        <v>62438.335263383495</v>
      </c>
      <c r="L56">
        <f t="shared" si="5"/>
        <v>2562.2037352910429</v>
      </c>
      <c r="M56">
        <f t="shared" si="6"/>
        <v>31.219167631691747</v>
      </c>
      <c r="N56">
        <f t="shared" si="7"/>
        <v>3.1219167631691747</v>
      </c>
    </row>
    <row r="57" spans="1:14" x14ac:dyDescent="0.25">
      <c r="A57">
        <v>56</v>
      </c>
      <c r="B57">
        <v>1240</v>
      </c>
      <c r="C57">
        <v>870</v>
      </c>
      <c r="D57">
        <v>500</v>
      </c>
      <c r="E57">
        <v>3</v>
      </c>
      <c r="F57">
        <f t="shared" si="8"/>
        <v>5.235987755982989E-2</v>
      </c>
      <c r="G57">
        <f t="shared" si="0"/>
        <v>0.99862953475457383</v>
      </c>
      <c r="H57">
        <f t="shared" si="1"/>
        <v>5.2335956242943835E-2</v>
      </c>
      <c r="I57">
        <f t="shared" si="2"/>
        <v>0.99726094768413653</v>
      </c>
      <c r="J57">
        <f t="shared" si="3"/>
        <v>740</v>
      </c>
      <c r="K57">
        <f t="shared" si="4"/>
        <v>73797.310128626108</v>
      </c>
      <c r="L57">
        <f t="shared" si="5"/>
        <v>4307.5531409031792</v>
      </c>
      <c r="M57">
        <f t="shared" si="6"/>
        <v>36.898655064313054</v>
      </c>
      <c r="N57">
        <f t="shared" si="7"/>
        <v>3.6898655064313055</v>
      </c>
    </row>
    <row r="58" spans="1:14" x14ac:dyDescent="0.25">
      <c r="A58">
        <v>57</v>
      </c>
      <c r="B58">
        <v>1340</v>
      </c>
      <c r="C58">
        <v>1070</v>
      </c>
      <c r="D58">
        <v>800</v>
      </c>
      <c r="E58">
        <v>4.5</v>
      </c>
      <c r="F58">
        <f t="shared" si="8"/>
        <v>7.8539816339744828E-2</v>
      </c>
      <c r="G58">
        <f t="shared" si="0"/>
        <v>0.99691733373312796</v>
      </c>
      <c r="H58">
        <f t="shared" si="1"/>
        <v>7.8459095727844944E-2</v>
      </c>
      <c r="I58">
        <f t="shared" si="2"/>
        <v>0.99384417029756889</v>
      </c>
      <c r="J58">
        <f t="shared" si="3"/>
        <v>540</v>
      </c>
      <c r="K58">
        <f t="shared" si="4"/>
        <v>53667.585196068721</v>
      </c>
      <c r="L58">
        <f t="shared" si="5"/>
        <v>4463.7305560862333</v>
      </c>
      <c r="M58">
        <f t="shared" si="6"/>
        <v>26.833792598034361</v>
      </c>
      <c r="N58">
        <f t="shared" si="7"/>
        <v>2.6833792598034361</v>
      </c>
    </row>
    <row r="59" spans="1:14" x14ac:dyDescent="0.25">
      <c r="A59">
        <v>58</v>
      </c>
      <c r="B59">
        <v>1100</v>
      </c>
      <c r="C59">
        <v>900</v>
      </c>
      <c r="D59">
        <v>700</v>
      </c>
      <c r="E59">
        <v>6.5</v>
      </c>
      <c r="F59">
        <f t="shared" si="8"/>
        <v>0.11344640137963143</v>
      </c>
      <c r="G59">
        <f t="shared" si="0"/>
        <v>0.99357185567658746</v>
      </c>
      <c r="H59">
        <f t="shared" si="1"/>
        <v>0.11320321376790672</v>
      </c>
      <c r="I59">
        <f t="shared" si="2"/>
        <v>0.98718503239261757</v>
      </c>
      <c r="J59">
        <f t="shared" si="3"/>
        <v>400</v>
      </c>
      <c r="K59">
        <f t="shared" si="4"/>
        <v>39487.401295704702</v>
      </c>
      <c r="L59">
        <f t="shared" si="5"/>
        <v>4909.0210868773001</v>
      </c>
      <c r="M59">
        <f t="shared" si="6"/>
        <v>19.74370064785235</v>
      </c>
      <c r="N59">
        <f t="shared" si="7"/>
        <v>1.9743700647852349</v>
      </c>
    </row>
    <row r="60" spans="1:14" x14ac:dyDescent="0.25">
      <c r="A60">
        <v>59</v>
      </c>
      <c r="B60">
        <v>1130</v>
      </c>
      <c r="C60">
        <v>960</v>
      </c>
      <c r="D60">
        <v>800</v>
      </c>
      <c r="E60">
        <v>9.8000000000000007</v>
      </c>
      <c r="F60">
        <f t="shared" si="8"/>
        <v>0.17104226669544431</v>
      </c>
      <c r="G60">
        <f t="shared" si="0"/>
        <v>0.98540789848349009</v>
      </c>
      <c r="H60">
        <f t="shared" si="1"/>
        <v>0.17020949916603256</v>
      </c>
      <c r="I60">
        <f t="shared" si="2"/>
        <v>0.97102872639364834</v>
      </c>
      <c r="J60">
        <f t="shared" si="3"/>
        <v>330</v>
      </c>
      <c r="K60">
        <f t="shared" si="4"/>
        <v>32043.947970990397</v>
      </c>
      <c r="L60">
        <f t="shared" si="5"/>
        <v>5884.9509008792074</v>
      </c>
      <c r="M60">
        <f t="shared" si="6"/>
        <v>16.021973985495197</v>
      </c>
      <c r="N60">
        <f t="shared" si="7"/>
        <v>1.6021973985495197</v>
      </c>
    </row>
    <row r="61" spans="1:14" x14ac:dyDescent="0.25">
      <c r="A61">
        <v>60</v>
      </c>
      <c r="B61">
        <v>625</v>
      </c>
      <c r="C61">
        <v>410</v>
      </c>
      <c r="D61">
        <v>200</v>
      </c>
      <c r="E61">
        <v>9.6999999999999993</v>
      </c>
      <c r="F61">
        <f t="shared" si="8"/>
        <v>0.16929693744344995</v>
      </c>
      <c r="G61">
        <f t="shared" si="0"/>
        <v>0.98570346908885353</v>
      </c>
      <c r="H61">
        <f t="shared" si="1"/>
        <v>0.16848937956500257</v>
      </c>
      <c r="I61">
        <f t="shared" si="2"/>
        <v>0.97161132897380043</v>
      </c>
      <c r="J61">
        <f t="shared" si="3"/>
        <v>425</v>
      </c>
      <c r="K61">
        <f t="shared" si="4"/>
        <v>41293.481481386516</v>
      </c>
      <c r="L61">
        <f t="shared" si="5"/>
        <v>7958.424052528695</v>
      </c>
      <c r="M61">
        <f t="shared" si="6"/>
        <v>20.646740740693257</v>
      </c>
      <c r="N61">
        <f t="shared" si="7"/>
        <v>2.0646740740693259</v>
      </c>
    </row>
    <row r="62" spans="1:14" x14ac:dyDescent="0.25">
      <c r="A62">
        <v>61</v>
      </c>
      <c r="B62">
        <v>1100</v>
      </c>
      <c r="C62">
        <v>810</v>
      </c>
      <c r="D62">
        <v>530</v>
      </c>
      <c r="E62">
        <v>8</v>
      </c>
      <c r="F62">
        <f t="shared" si="8"/>
        <v>0.13962634015954636</v>
      </c>
      <c r="G62">
        <f t="shared" si="0"/>
        <v>0.99026806874157036</v>
      </c>
      <c r="H62">
        <f t="shared" si="1"/>
        <v>0.13917310096006544</v>
      </c>
      <c r="I62">
        <f t="shared" si="2"/>
        <v>0.98063084796915956</v>
      </c>
      <c r="J62">
        <f t="shared" si="3"/>
        <v>570</v>
      </c>
      <c r="K62">
        <f t="shared" si="4"/>
        <v>55895.958334242096</v>
      </c>
      <c r="L62">
        <f t="shared" si="5"/>
        <v>8355.6646407844764</v>
      </c>
      <c r="M62">
        <f t="shared" si="6"/>
        <v>27.947979167121048</v>
      </c>
      <c r="N62">
        <f t="shared" si="7"/>
        <v>2.7947979167121049</v>
      </c>
    </row>
    <row r="63" spans="1:14" x14ac:dyDescent="0.25">
      <c r="A63">
        <v>62</v>
      </c>
      <c r="B63">
        <v>1100</v>
      </c>
      <c r="C63">
        <v>830</v>
      </c>
      <c r="D63">
        <v>550</v>
      </c>
      <c r="E63">
        <v>9</v>
      </c>
      <c r="F63">
        <f t="shared" si="8"/>
        <v>0.15707963267948966</v>
      </c>
      <c r="G63">
        <f t="shared" si="0"/>
        <v>0.98768834059513777</v>
      </c>
      <c r="H63">
        <f t="shared" si="1"/>
        <v>0.15643446504023087</v>
      </c>
      <c r="I63">
        <f t="shared" si="2"/>
        <v>0.97552825814757682</v>
      </c>
      <c r="J63">
        <f t="shared" si="3"/>
        <v>550</v>
      </c>
      <c r="K63">
        <f t="shared" si="4"/>
        <v>53654.054198116726</v>
      </c>
      <c r="L63">
        <f t="shared" si="5"/>
        <v>8977.9673453110554</v>
      </c>
      <c r="M63">
        <f t="shared" si="6"/>
        <v>26.827027099058363</v>
      </c>
      <c r="N63">
        <f t="shared" si="7"/>
        <v>2.6827027099058363</v>
      </c>
    </row>
    <row r="64" spans="1:14" x14ac:dyDescent="0.25">
      <c r="A64">
        <v>63</v>
      </c>
      <c r="B64">
        <v>1000</v>
      </c>
      <c r="C64">
        <v>680</v>
      </c>
      <c r="D64">
        <v>360</v>
      </c>
      <c r="E64">
        <v>7.5</v>
      </c>
      <c r="F64">
        <f t="shared" si="8"/>
        <v>0.1308996938995747</v>
      </c>
      <c r="G64">
        <f t="shared" si="0"/>
        <v>0.99144486137381038</v>
      </c>
      <c r="H64">
        <f t="shared" si="1"/>
        <v>0.13052619222005157</v>
      </c>
      <c r="I64">
        <f t="shared" si="2"/>
        <v>0.9829629131445341</v>
      </c>
      <c r="J64">
        <f t="shared" si="3"/>
        <v>640</v>
      </c>
      <c r="K64">
        <f t="shared" si="4"/>
        <v>62909.626441250184</v>
      </c>
      <c r="L64">
        <f t="shared" si="5"/>
        <v>8912.2094432806625</v>
      </c>
      <c r="M64">
        <f t="shared" si="6"/>
        <v>31.454813220625091</v>
      </c>
      <c r="N64">
        <f t="shared" si="7"/>
        <v>3.1454813220625093</v>
      </c>
    </row>
    <row r="65" spans="1:14" x14ac:dyDescent="0.25">
      <c r="A65">
        <v>64</v>
      </c>
      <c r="B65">
        <v>1400</v>
      </c>
      <c r="C65">
        <v>1020</v>
      </c>
      <c r="D65">
        <v>650</v>
      </c>
      <c r="E65">
        <v>5</v>
      </c>
      <c r="F65">
        <f t="shared" si="8"/>
        <v>8.7266462599716474E-2</v>
      </c>
      <c r="G65">
        <f t="shared" si="0"/>
        <v>0.99619469809174555</v>
      </c>
      <c r="H65">
        <f t="shared" si="1"/>
        <v>8.7155742747658166E-2</v>
      </c>
      <c r="I65">
        <f t="shared" si="2"/>
        <v>0.99240387650610407</v>
      </c>
      <c r="J65">
        <f t="shared" si="3"/>
        <v>750</v>
      </c>
      <c r="K65">
        <f t="shared" si="4"/>
        <v>74430.29073795781</v>
      </c>
      <c r="L65">
        <f t="shared" si="5"/>
        <v>6801.8066625098882</v>
      </c>
      <c r="M65">
        <f t="shared" si="6"/>
        <v>37.215145368978902</v>
      </c>
      <c r="N65">
        <f t="shared" si="7"/>
        <v>3.7215145368978901</v>
      </c>
    </row>
    <row r="66" spans="1:14" x14ac:dyDescent="0.25">
      <c r="A66">
        <v>65</v>
      </c>
      <c r="B66">
        <v>1200</v>
      </c>
      <c r="C66">
        <v>750</v>
      </c>
      <c r="D66">
        <v>305</v>
      </c>
      <c r="E66">
        <v>3</v>
      </c>
      <c r="F66">
        <f t="shared" si="8"/>
        <v>5.235987755982989E-2</v>
      </c>
      <c r="G66">
        <f t="shared" si="0"/>
        <v>0.99862953475457383</v>
      </c>
      <c r="H66">
        <f t="shared" si="1"/>
        <v>5.2335956242943835E-2</v>
      </c>
      <c r="I66">
        <f t="shared" si="2"/>
        <v>0.99726094768413653</v>
      </c>
      <c r="J66">
        <f t="shared" si="3"/>
        <v>895</v>
      </c>
      <c r="K66">
        <f t="shared" si="4"/>
        <v>89254.854817730215</v>
      </c>
      <c r="L66">
        <f t="shared" si="5"/>
        <v>5237.648731227493</v>
      </c>
      <c r="M66">
        <f t="shared" si="6"/>
        <v>44.62742740886511</v>
      </c>
      <c r="N66">
        <f t="shared" si="7"/>
        <v>4.4627427408865108</v>
      </c>
    </row>
    <row r="67" spans="1:14" x14ac:dyDescent="0.25">
      <c r="A67">
        <v>66</v>
      </c>
      <c r="B67">
        <v>1500</v>
      </c>
      <c r="C67">
        <v>950</v>
      </c>
      <c r="D67">
        <v>400</v>
      </c>
      <c r="E67">
        <v>2.2000000000000002</v>
      </c>
      <c r="F67">
        <f t="shared" si="8"/>
        <v>3.8397243543875255E-2</v>
      </c>
      <c r="G67">
        <f t="shared" ref="G67:G106" si="9">COS(F67)</f>
        <v>0.99926291641062115</v>
      </c>
      <c r="H67">
        <f t="shared" ref="H67:H106" si="10">SIN(F67)</f>
        <v>3.8387809087519945E-2</v>
      </c>
      <c r="I67">
        <f t="shared" ref="I67:I106" si="11">COS(F67)^2</f>
        <v>0.99852637611346007</v>
      </c>
      <c r="J67">
        <f t="shared" ref="J67:J106" si="12">(B67-D67)</f>
        <v>1100</v>
      </c>
      <c r="K67">
        <f t="shared" ref="K67:K106" si="13">100*(J67)*(I67)</f>
        <v>109837.90137248061</v>
      </c>
      <c r="L67">
        <f t="shared" ref="L67:L106" si="14">100*(B67-D67)*(G67)*(H67)+(1310)-(C67)</f>
        <v>4579.5465469750261</v>
      </c>
      <c r="M67">
        <f t="shared" ref="M67:M106" si="15">(K67)/2000</f>
        <v>54.918950686240308</v>
      </c>
      <c r="N67">
        <f t="shared" ref="N67:N106" si="16">(M67)/10</f>
        <v>5.4918950686240304</v>
      </c>
    </row>
    <row r="68" spans="1:14" x14ac:dyDescent="0.25">
      <c r="A68">
        <v>67</v>
      </c>
      <c r="B68">
        <v>1360</v>
      </c>
      <c r="C68">
        <v>780</v>
      </c>
      <c r="D68">
        <v>400</v>
      </c>
      <c r="E68">
        <v>4</v>
      </c>
      <c r="F68">
        <f t="shared" ref="F68:F106" si="17">RADIANS(E68)</f>
        <v>6.9813170079773182E-2</v>
      </c>
      <c r="G68">
        <f t="shared" si="9"/>
        <v>0.9975640502598242</v>
      </c>
      <c r="H68">
        <f t="shared" si="10"/>
        <v>6.9756473744125302E-2</v>
      </c>
      <c r="I68">
        <f t="shared" si="11"/>
        <v>0.99513403437078507</v>
      </c>
      <c r="J68">
        <f t="shared" si="12"/>
        <v>960</v>
      </c>
      <c r="K68">
        <f t="shared" si="13"/>
        <v>95532.867299595368</v>
      </c>
      <c r="L68">
        <f t="shared" si="14"/>
        <v>7210.3088460831414</v>
      </c>
      <c r="M68">
        <f t="shared" si="15"/>
        <v>47.766433649797683</v>
      </c>
      <c r="N68">
        <f t="shared" si="16"/>
        <v>4.7766433649797682</v>
      </c>
    </row>
    <row r="69" spans="1:14" x14ac:dyDescent="0.25">
      <c r="A69">
        <v>68</v>
      </c>
      <c r="B69">
        <v>1180</v>
      </c>
      <c r="C69">
        <v>740</v>
      </c>
      <c r="D69">
        <v>300</v>
      </c>
      <c r="E69">
        <v>6.2</v>
      </c>
      <c r="F69">
        <f t="shared" si="17"/>
        <v>0.10821041362364843</v>
      </c>
      <c r="G69">
        <f t="shared" si="9"/>
        <v>0.99415096397231539</v>
      </c>
      <c r="H69">
        <f t="shared" si="10"/>
        <v>0.10799935570602284</v>
      </c>
      <c r="I69">
        <f t="shared" si="11"/>
        <v>0.98833613916708396</v>
      </c>
      <c r="J69">
        <f t="shared" si="12"/>
        <v>880</v>
      </c>
      <c r="K69">
        <f t="shared" si="13"/>
        <v>86973.580246703394</v>
      </c>
      <c r="L69">
        <f t="shared" si="14"/>
        <v>10018.35439535078</v>
      </c>
      <c r="M69">
        <f t="shared" si="15"/>
        <v>43.486790123351696</v>
      </c>
      <c r="N69">
        <f t="shared" si="16"/>
        <v>4.34867901233517</v>
      </c>
    </row>
    <row r="70" spans="1:14" x14ac:dyDescent="0.25">
      <c r="A70">
        <v>69</v>
      </c>
      <c r="B70">
        <v>1350</v>
      </c>
      <c r="C70">
        <v>930</v>
      </c>
      <c r="D70">
        <v>500</v>
      </c>
      <c r="E70">
        <v>7</v>
      </c>
      <c r="F70">
        <f t="shared" si="17"/>
        <v>0.12217304763960307</v>
      </c>
      <c r="G70">
        <f t="shared" si="9"/>
        <v>0.99254615164132198</v>
      </c>
      <c r="H70">
        <f t="shared" si="10"/>
        <v>0.12186934340514748</v>
      </c>
      <c r="I70">
        <f t="shared" si="11"/>
        <v>0.98514786313799818</v>
      </c>
      <c r="J70">
        <f t="shared" si="12"/>
        <v>850</v>
      </c>
      <c r="K70">
        <f t="shared" si="13"/>
        <v>83737.568366729844</v>
      </c>
      <c r="L70">
        <f t="shared" si="14"/>
        <v>10661.680562985877</v>
      </c>
      <c r="M70">
        <f t="shared" si="15"/>
        <v>41.868784183364923</v>
      </c>
      <c r="N70">
        <f t="shared" si="16"/>
        <v>4.1868784183364927</v>
      </c>
    </row>
    <row r="71" spans="1:14" x14ac:dyDescent="0.25">
      <c r="A71">
        <v>70</v>
      </c>
      <c r="B71">
        <v>1500</v>
      </c>
      <c r="C71">
        <v>1050</v>
      </c>
      <c r="D71">
        <v>605</v>
      </c>
      <c r="E71">
        <v>7.5</v>
      </c>
      <c r="F71">
        <f t="shared" si="17"/>
        <v>0.1308996938995747</v>
      </c>
      <c r="G71">
        <f t="shared" si="9"/>
        <v>0.99144486137381038</v>
      </c>
      <c r="H71">
        <f t="shared" si="10"/>
        <v>0.13052619222005157</v>
      </c>
      <c r="I71">
        <f t="shared" si="11"/>
        <v>0.9829629131445341</v>
      </c>
      <c r="J71">
        <f t="shared" si="12"/>
        <v>895</v>
      </c>
      <c r="K71">
        <f t="shared" si="13"/>
        <v>87975.180726435807</v>
      </c>
      <c r="L71">
        <f t="shared" si="14"/>
        <v>11842.152268337803</v>
      </c>
      <c r="M71">
        <f t="shared" si="15"/>
        <v>43.987590363217905</v>
      </c>
      <c r="N71">
        <f t="shared" si="16"/>
        <v>4.3987590363217901</v>
      </c>
    </row>
    <row r="72" spans="1:14" x14ac:dyDescent="0.25">
      <c r="A72">
        <v>71</v>
      </c>
      <c r="B72">
        <v>1440</v>
      </c>
      <c r="C72">
        <v>860</v>
      </c>
      <c r="D72">
        <v>300</v>
      </c>
      <c r="E72">
        <v>6.2</v>
      </c>
      <c r="F72">
        <f t="shared" si="17"/>
        <v>0.10821041362364843</v>
      </c>
      <c r="G72">
        <f t="shared" si="9"/>
        <v>0.99415096397231539</v>
      </c>
      <c r="H72">
        <f t="shared" si="10"/>
        <v>0.10799935570602284</v>
      </c>
      <c r="I72">
        <f t="shared" si="11"/>
        <v>0.98833613916708396</v>
      </c>
      <c r="J72">
        <f t="shared" si="12"/>
        <v>1140</v>
      </c>
      <c r="K72">
        <f t="shared" si="13"/>
        <v>112670.31986504757</v>
      </c>
      <c r="L72">
        <f t="shared" si="14"/>
        <v>12689.913648522601</v>
      </c>
      <c r="M72">
        <f t="shared" si="15"/>
        <v>56.335159932523787</v>
      </c>
      <c r="N72">
        <f t="shared" si="16"/>
        <v>5.6335159932523791</v>
      </c>
    </row>
    <row r="73" spans="1:14" x14ac:dyDescent="0.25">
      <c r="A73">
        <v>72</v>
      </c>
      <c r="B73">
        <v>1400</v>
      </c>
      <c r="C73">
        <v>850</v>
      </c>
      <c r="D73">
        <v>300</v>
      </c>
      <c r="E73">
        <v>6.2</v>
      </c>
      <c r="F73">
        <f t="shared" si="17"/>
        <v>0.10821041362364843</v>
      </c>
      <c r="G73">
        <f t="shared" si="9"/>
        <v>0.99415096397231539</v>
      </c>
      <c r="H73">
        <f t="shared" si="10"/>
        <v>0.10799935570602284</v>
      </c>
      <c r="I73">
        <f t="shared" si="11"/>
        <v>0.98833613916708396</v>
      </c>
      <c r="J73">
        <f t="shared" si="12"/>
        <v>1100</v>
      </c>
      <c r="K73">
        <f t="shared" si="13"/>
        <v>108716.97530837923</v>
      </c>
      <c r="L73">
        <f t="shared" si="14"/>
        <v>12270.442994188474</v>
      </c>
      <c r="M73">
        <f t="shared" si="15"/>
        <v>54.358487654189616</v>
      </c>
      <c r="N73">
        <f t="shared" si="16"/>
        <v>5.435848765418962</v>
      </c>
    </row>
    <row r="74" spans="1:14" x14ac:dyDescent="0.25">
      <c r="A74">
        <v>73</v>
      </c>
      <c r="B74">
        <v>1600</v>
      </c>
      <c r="C74">
        <v>1050</v>
      </c>
      <c r="D74">
        <v>490</v>
      </c>
      <c r="E74">
        <v>5.5</v>
      </c>
      <c r="F74">
        <f t="shared" si="17"/>
        <v>9.599310885968812E-2</v>
      </c>
      <c r="G74">
        <f t="shared" si="9"/>
        <v>0.99539619836717885</v>
      </c>
      <c r="H74">
        <f t="shared" si="10"/>
        <v>9.5845752520223981E-2</v>
      </c>
      <c r="I74">
        <f t="shared" si="11"/>
        <v>0.9908135917238321</v>
      </c>
      <c r="J74">
        <f t="shared" si="12"/>
        <v>1110</v>
      </c>
      <c r="K74">
        <f t="shared" si="13"/>
        <v>109980.30868134537</v>
      </c>
      <c r="L74">
        <f t="shared" si="14"/>
        <v>10849.899243398237</v>
      </c>
      <c r="M74">
        <f t="shared" si="15"/>
        <v>54.990154340672682</v>
      </c>
      <c r="N74">
        <f t="shared" si="16"/>
        <v>5.4990154340672683</v>
      </c>
    </row>
    <row r="75" spans="1:14" x14ac:dyDescent="0.25">
      <c r="A75">
        <v>74</v>
      </c>
      <c r="B75">
        <v>1300</v>
      </c>
      <c r="C75">
        <v>700</v>
      </c>
      <c r="D75">
        <v>100</v>
      </c>
      <c r="E75">
        <v>3.5</v>
      </c>
      <c r="F75">
        <f t="shared" si="17"/>
        <v>6.1086523819801536E-2</v>
      </c>
      <c r="G75">
        <f t="shared" si="9"/>
        <v>0.99813479842186692</v>
      </c>
      <c r="H75">
        <f t="shared" si="10"/>
        <v>6.1048539534856873E-2</v>
      </c>
      <c r="I75">
        <f t="shared" si="11"/>
        <v>0.99627307582066094</v>
      </c>
      <c r="J75">
        <f t="shared" si="12"/>
        <v>1200</v>
      </c>
      <c r="K75">
        <f t="shared" si="13"/>
        <v>119552.76909847932</v>
      </c>
      <c r="L75">
        <f t="shared" si="14"/>
        <v>7922.1606043088486</v>
      </c>
      <c r="M75">
        <f t="shared" si="15"/>
        <v>59.776384549239658</v>
      </c>
      <c r="N75">
        <f t="shared" si="16"/>
        <v>5.9776384549239658</v>
      </c>
    </row>
    <row r="76" spans="1:14" x14ac:dyDescent="0.25">
      <c r="A76">
        <v>75</v>
      </c>
      <c r="B76">
        <v>1730</v>
      </c>
      <c r="C76">
        <v>1050</v>
      </c>
      <c r="D76">
        <v>400</v>
      </c>
      <c r="E76">
        <v>2</v>
      </c>
      <c r="F76">
        <f t="shared" si="17"/>
        <v>3.4906585039886591E-2</v>
      </c>
      <c r="G76">
        <f t="shared" si="9"/>
        <v>0.99939082701909576</v>
      </c>
      <c r="H76">
        <f t="shared" si="10"/>
        <v>3.4899496702500969E-2</v>
      </c>
      <c r="I76">
        <f t="shared" si="11"/>
        <v>0.99878202512991221</v>
      </c>
      <c r="J76">
        <f t="shared" si="12"/>
        <v>1330</v>
      </c>
      <c r="K76">
        <f t="shared" si="13"/>
        <v>132838.00934227832</v>
      </c>
      <c r="L76">
        <f t="shared" si="14"/>
        <v>4898.805503984333</v>
      </c>
      <c r="M76">
        <f t="shared" si="15"/>
        <v>66.419004671139163</v>
      </c>
      <c r="N76">
        <f t="shared" si="16"/>
        <v>6.6419004671139161</v>
      </c>
    </row>
    <row r="77" spans="1:14" x14ac:dyDescent="0.25">
      <c r="A77">
        <v>76</v>
      </c>
      <c r="B77">
        <v>1700</v>
      </c>
      <c r="C77">
        <v>1060</v>
      </c>
      <c r="D77">
        <v>325</v>
      </c>
      <c r="E77">
        <v>2.5</v>
      </c>
      <c r="F77">
        <f t="shared" si="17"/>
        <v>4.3633231299858237E-2</v>
      </c>
      <c r="G77">
        <f t="shared" si="9"/>
        <v>0.9990482215818578</v>
      </c>
      <c r="H77">
        <f t="shared" si="10"/>
        <v>4.3619387365336E-2</v>
      </c>
      <c r="I77">
        <f t="shared" si="11"/>
        <v>0.99809734904587288</v>
      </c>
      <c r="J77">
        <f t="shared" si="12"/>
        <v>1375</v>
      </c>
      <c r="K77">
        <f t="shared" si="13"/>
        <v>137238.38549380752</v>
      </c>
      <c r="L77">
        <f t="shared" si="14"/>
        <v>6241.9573139015001</v>
      </c>
      <c r="M77">
        <f t="shared" si="15"/>
        <v>68.619192746903764</v>
      </c>
      <c r="N77">
        <f t="shared" si="16"/>
        <v>6.8619192746903765</v>
      </c>
    </row>
    <row r="78" spans="1:14" x14ac:dyDescent="0.25">
      <c r="A78">
        <v>77</v>
      </c>
      <c r="B78">
        <v>2100</v>
      </c>
      <c r="C78">
        <v>1400</v>
      </c>
      <c r="D78">
        <v>700</v>
      </c>
      <c r="E78">
        <v>3.3</v>
      </c>
      <c r="F78">
        <f t="shared" si="17"/>
        <v>5.7595865315812872E-2</v>
      </c>
      <c r="G78">
        <f t="shared" si="9"/>
        <v>0.99834181661402832</v>
      </c>
      <c r="H78">
        <f t="shared" si="10"/>
        <v>5.7564026959567277E-2</v>
      </c>
      <c r="I78">
        <f t="shared" si="11"/>
        <v>0.99668638280019817</v>
      </c>
      <c r="J78">
        <f t="shared" si="12"/>
        <v>1400</v>
      </c>
      <c r="K78">
        <f t="shared" si="13"/>
        <v>139536.09359202776</v>
      </c>
      <c r="L78">
        <f t="shared" si="14"/>
        <v>7955.6005345006615</v>
      </c>
      <c r="M78">
        <f t="shared" si="15"/>
        <v>69.768046796013877</v>
      </c>
      <c r="N78">
        <f t="shared" si="16"/>
        <v>6.9768046796013881</v>
      </c>
    </row>
    <row r="79" spans="1:14" x14ac:dyDescent="0.25">
      <c r="A79">
        <v>78</v>
      </c>
      <c r="B79">
        <v>1670</v>
      </c>
      <c r="C79">
        <v>995</v>
      </c>
      <c r="D79">
        <v>300</v>
      </c>
      <c r="E79">
        <v>4.5</v>
      </c>
      <c r="F79">
        <f t="shared" si="17"/>
        <v>7.8539816339744828E-2</v>
      </c>
      <c r="G79">
        <f t="shared" si="9"/>
        <v>0.99691733373312796</v>
      </c>
      <c r="H79">
        <f t="shared" si="10"/>
        <v>7.8459095727844944E-2</v>
      </c>
      <c r="I79">
        <f t="shared" si="11"/>
        <v>0.99384417029756889</v>
      </c>
      <c r="J79">
        <f t="shared" si="12"/>
        <v>1370</v>
      </c>
      <c r="K79">
        <f t="shared" si="13"/>
        <v>136156.65133076694</v>
      </c>
      <c r="L79">
        <f t="shared" si="14"/>
        <v>11030.760855255814</v>
      </c>
      <c r="M79">
        <f t="shared" si="15"/>
        <v>68.078325665383474</v>
      </c>
      <c r="N79">
        <f t="shared" si="16"/>
        <v>6.8078325665383472</v>
      </c>
    </row>
    <row r="80" spans="1:14" x14ac:dyDescent="0.25">
      <c r="A80">
        <v>79</v>
      </c>
      <c r="B80">
        <v>1995</v>
      </c>
      <c r="C80">
        <v>1300</v>
      </c>
      <c r="D80">
        <v>600</v>
      </c>
      <c r="E80">
        <v>5</v>
      </c>
      <c r="F80">
        <f t="shared" si="17"/>
        <v>8.7266462599716474E-2</v>
      </c>
      <c r="G80">
        <f t="shared" si="9"/>
        <v>0.99619469809174555</v>
      </c>
      <c r="H80">
        <f t="shared" si="10"/>
        <v>8.7155742747658166E-2</v>
      </c>
      <c r="I80">
        <f t="shared" si="11"/>
        <v>0.99240387650610407</v>
      </c>
      <c r="J80">
        <f t="shared" si="12"/>
        <v>1395</v>
      </c>
      <c r="K80">
        <f t="shared" si="13"/>
        <v>138440.34077260151</v>
      </c>
      <c r="L80">
        <f t="shared" si="14"/>
        <v>12121.960392268391</v>
      </c>
      <c r="M80">
        <f t="shared" si="15"/>
        <v>69.220170386300751</v>
      </c>
      <c r="N80">
        <f t="shared" si="16"/>
        <v>6.9220170386300754</v>
      </c>
    </row>
    <row r="81" spans="1:15" x14ac:dyDescent="0.25">
      <c r="A81">
        <v>80</v>
      </c>
      <c r="B81">
        <v>1810</v>
      </c>
      <c r="C81">
        <v>1100</v>
      </c>
      <c r="D81">
        <v>400</v>
      </c>
      <c r="E81">
        <v>5.5</v>
      </c>
      <c r="F81">
        <f t="shared" si="17"/>
        <v>9.599310885968812E-2</v>
      </c>
      <c r="G81">
        <f t="shared" si="9"/>
        <v>0.99539619836717885</v>
      </c>
      <c r="H81">
        <f t="shared" si="10"/>
        <v>9.5845752520223981E-2</v>
      </c>
      <c r="I81">
        <f t="shared" si="11"/>
        <v>0.9908135917238321</v>
      </c>
      <c r="J81">
        <f t="shared" si="12"/>
        <v>1410</v>
      </c>
      <c r="K81">
        <f t="shared" si="13"/>
        <v>139704.71643306033</v>
      </c>
      <c r="L81">
        <f t="shared" si="14"/>
        <v>13662.034174046408</v>
      </c>
      <c r="M81">
        <f t="shared" si="15"/>
        <v>69.852358216530163</v>
      </c>
      <c r="N81">
        <f t="shared" si="16"/>
        <v>6.9852358216530162</v>
      </c>
    </row>
    <row r="82" spans="1:15" x14ac:dyDescent="0.25">
      <c r="A82">
        <v>81</v>
      </c>
      <c r="B82">
        <v>2230</v>
      </c>
      <c r="C82">
        <v>1400</v>
      </c>
      <c r="D82">
        <v>600</v>
      </c>
      <c r="E82">
        <v>5</v>
      </c>
      <c r="F82">
        <f t="shared" si="17"/>
        <v>8.7266462599716474E-2</v>
      </c>
      <c r="G82">
        <f t="shared" si="9"/>
        <v>0.99619469809174555</v>
      </c>
      <c r="H82">
        <f t="shared" si="10"/>
        <v>8.7155742747658166E-2</v>
      </c>
      <c r="I82">
        <f t="shared" si="11"/>
        <v>0.99240387650610407</v>
      </c>
      <c r="J82">
        <f t="shared" si="12"/>
        <v>1630</v>
      </c>
      <c r="K82">
        <f t="shared" si="13"/>
        <v>161761.83187049496</v>
      </c>
      <c r="L82">
        <f t="shared" si="14"/>
        <v>14062.326479854824</v>
      </c>
      <c r="M82">
        <f t="shared" si="15"/>
        <v>80.880915935247486</v>
      </c>
      <c r="N82">
        <f t="shared" si="16"/>
        <v>8.0880915935247479</v>
      </c>
    </row>
    <row r="83" spans="1:15" x14ac:dyDescent="0.25">
      <c r="A83">
        <v>82</v>
      </c>
      <c r="B83">
        <v>2610</v>
      </c>
      <c r="C83">
        <v>1810</v>
      </c>
      <c r="D83">
        <v>1000</v>
      </c>
      <c r="E83">
        <v>4.5</v>
      </c>
      <c r="F83">
        <f t="shared" si="17"/>
        <v>7.8539816339744828E-2</v>
      </c>
      <c r="G83">
        <f t="shared" si="9"/>
        <v>0.99691733373312796</v>
      </c>
      <c r="H83">
        <f t="shared" si="10"/>
        <v>7.8459095727844944E-2</v>
      </c>
      <c r="I83">
        <f t="shared" si="11"/>
        <v>0.99384417029756889</v>
      </c>
      <c r="J83">
        <f t="shared" si="12"/>
        <v>1610</v>
      </c>
      <c r="K83">
        <f t="shared" si="13"/>
        <v>160008.91141790859</v>
      </c>
      <c r="L83">
        <f t="shared" si="14"/>
        <v>12092.974435738584</v>
      </c>
      <c r="M83">
        <f t="shared" si="15"/>
        <v>80.004455708954296</v>
      </c>
      <c r="N83">
        <f t="shared" si="16"/>
        <v>8.0004455708954296</v>
      </c>
    </row>
    <row r="84" spans="1:15" x14ac:dyDescent="0.25">
      <c r="A84">
        <v>83</v>
      </c>
      <c r="B84">
        <v>2100</v>
      </c>
      <c r="C84">
        <v>1300</v>
      </c>
      <c r="D84">
        <v>500</v>
      </c>
      <c r="E84">
        <v>4.0999999999999996</v>
      </c>
      <c r="F84">
        <f t="shared" si="17"/>
        <v>7.15584993317675E-2</v>
      </c>
      <c r="G84">
        <f t="shared" si="9"/>
        <v>0.99744078293094396</v>
      </c>
      <c r="H84">
        <f t="shared" si="10"/>
        <v>7.1497444332685914E-2</v>
      </c>
      <c r="I84">
        <f t="shared" si="11"/>
        <v>0.99488811545389444</v>
      </c>
      <c r="J84">
        <f t="shared" si="12"/>
        <v>1600</v>
      </c>
      <c r="K84">
        <f t="shared" si="13"/>
        <v>159182.0984726231</v>
      </c>
      <c r="L84">
        <f t="shared" si="14"/>
        <v>11420.31469644093</v>
      </c>
      <c r="M84">
        <f t="shared" si="15"/>
        <v>79.591049236311548</v>
      </c>
      <c r="N84">
        <f t="shared" si="16"/>
        <v>7.9591049236311546</v>
      </c>
    </row>
    <row r="85" spans="1:15" x14ac:dyDescent="0.25">
      <c r="A85">
        <v>84</v>
      </c>
      <c r="B85">
        <v>1920</v>
      </c>
      <c r="C85">
        <v>1100</v>
      </c>
      <c r="D85">
        <v>300</v>
      </c>
      <c r="E85">
        <v>3.5</v>
      </c>
      <c r="F85">
        <f t="shared" si="17"/>
        <v>6.1086523819801536E-2</v>
      </c>
      <c r="G85">
        <f t="shared" si="9"/>
        <v>0.99813479842186692</v>
      </c>
      <c r="H85">
        <f t="shared" si="10"/>
        <v>6.1048539534856873E-2</v>
      </c>
      <c r="I85">
        <f t="shared" si="11"/>
        <v>0.99627307582066094</v>
      </c>
      <c r="J85">
        <f t="shared" si="12"/>
        <v>1620</v>
      </c>
      <c r="K85">
        <f t="shared" si="13"/>
        <v>161396.23828294707</v>
      </c>
      <c r="L85">
        <f t="shared" si="14"/>
        <v>10081.416815816945</v>
      </c>
      <c r="M85">
        <f t="shared" si="15"/>
        <v>80.698119141473541</v>
      </c>
      <c r="N85">
        <f t="shared" si="16"/>
        <v>8.0698119141473548</v>
      </c>
    </row>
    <row r="86" spans="1:15" x14ac:dyDescent="0.25">
      <c r="A86">
        <v>85</v>
      </c>
      <c r="B86">
        <v>2070</v>
      </c>
      <c r="C86">
        <v>1240</v>
      </c>
      <c r="D86">
        <v>400</v>
      </c>
      <c r="E86">
        <v>2.7</v>
      </c>
      <c r="F86">
        <f t="shared" si="17"/>
        <v>4.7123889803846901E-2</v>
      </c>
      <c r="G86">
        <f t="shared" si="9"/>
        <v>0.99888987496197001</v>
      </c>
      <c r="H86">
        <f t="shared" si="10"/>
        <v>4.7106450709642665E-2</v>
      </c>
      <c r="I86">
        <f t="shared" si="11"/>
        <v>0.99778098230154011</v>
      </c>
      <c r="J86">
        <f t="shared" si="12"/>
        <v>1670</v>
      </c>
      <c r="K86">
        <f t="shared" si="13"/>
        <v>166629.42404435721</v>
      </c>
      <c r="L86">
        <f t="shared" si="14"/>
        <v>7928.0441620959464</v>
      </c>
      <c r="M86">
        <f t="shared" si="15"/>
        <v>83.314712022178597</v>
      </c>
      <c r="N86">
        <f t="shared" si="16"/>
        <v>8.331471202217859</v>
      </c>
    </row>
    <row r="87" spans="1:15" x14ac:dyDescent="0.25">
      <c r="A87">
        <v>86</v>
      </c>
      <c r="B87">
        <v>2070</v>
      </c>
      <c r="C87">
        <v>1150</v>
      </c>
      <c r="D87">
        <v>200</v>
      </c>
      <c r="E87">
        <v>2.7</v>
      </c>
      <c r="F87">
        <f t="shared" si="17"/>
        <v>4.7123889803846901E-2</v>
      </c>
      <c r="G87">
        <f t="shared" si="9"/>
        <v>0.99888987496197001</v>
      </c>
      <c r="H87">
        <f t="shared" si="10"/>
        <v>4.7106450709642665E-2</v>
      </c>
      <c r="I87">
        <f t="shared" si="11"/>
        <v>0.99778098230154011</v>
      </c>
      <c r="J87">
        <f t="shared" si="12"/>
        <v>1870</v>
      </c>
      <c r="K87">
        <f t="shared" si="13"/>
        <v>186585.043690388</v>
      </c>
      <c r="L87">
        <f t="shared" si="14"/>
        <v>8959.1272952810905</v>
      </c>
      <c r="M87">
        <f t="shared" si="15"/>
        <v>93.292521845194003</v>
      </c>
      <c r="N87">
        <f t="shared" si="16"/>
        <v>9.329252184519401</v>
      </c>
    </row>
    <row r="88" spans="1:15" x14ac:dyDescent="0.25">
      <c r="A88">
        <v>87</v>
      </c>
      <c r="B88">
        <v>2290</v>
      </c>
      <c r="C88">
        <v>1400</v>
      </c>
      <c r="D88">
        <v>500</v>
      </c>
      <c r="E88">
        <v>3</v>
      </c>
      <c r="F88">
        <f t="shared" si="17"/>
        <v>5.235987755982989E-2</v>
      </c>
      <c r="G88">
        <f t="shared" si="9"/>
        <v>0.99862953475457383</v>
      </c>
      <c r="H88">
        <f t="shared" si="10"/>
        <v>5.2335956242943835E-2</v>
      </c>
      <c r="I88">
        <f t="shared" si="11"/>
        <v>0.99726094768413653</v>
      </c>
      <c r="J88">
        <f t="shared" si="12"/>
        <v>1790</v>
      </c>
      <c r="K88">
        <f t="shared" si="13"/>
        <v>178509.70963546043</v>
      </c>
      <c r="L88">
        <f t="shared" si="14"/>
        <v>9265.2974624549861</v>
      </c>
      <c r="M88">
        <f t="shared" si="15"/>
        <v>89.254854817730219</v>
      </c>
      <c r="N88">
        <f t="shared" si="16"/>
        <v>8.9254854817730216</v>
      </c>
    </row>
    <row r="89" spans="1:15" x14ac:dyDescent="0.25">
      <c r="A89">
        <v>88</v>
      </c>
      <c r="B89">
        <v>2330</v>
      </c>
      <c r="C89">
        <v>1410</v>
      </c>
      <c r="D89">
        <v>500</v>
      </c>
      <c r="E89">
        <v>3.5</v>
      </c>
      <c r="F89">
        <f t="shared" si="17"/>
        <v>6.1086523819801536E-2</v>
      </c>
      <c r="G89">
        <f t="shared" si="9"/>
        <v>0.99813479842186692</v>
      </c>
      <c r="H89">
        <f t="shared" si="10"/>
        <v>6.1048539534856873E-2</v>
      </c>
      <c r="I89">
        <f t="shared" si="11"/>
        <v>0.99627307582066094</v>
      </c>
      <c r="J89">
        <f t="shared" si="12"/>
        <v>1830</v>
      </c>
      <c r="K89">
        <f t="shared" si="13"/>
        <v>182317.97287518095</v>
      </c>
      <c r="L89">
        <f t="shared" si="14"/>
        <v>11051.044921570994</v>
      </c>
      <c r="M89">
        <f t="shared" si="15"/>
        <v>91.158986437590471</v>
      </c>
      <c r="N89">
        <f t="shared" si="16"/>
        <v>9.1158986437590475</v>
      </c>
    </row>
    <row r="90" spans="1:15" x14ac:dyDescent="0.25">
      <c r="A90">
        <v>89</v>
      </c>
      <c r="B90">
        <v>2040</v>
      </c>
      <c r="C90">
        <v>1110</v>
      </c>
      <c r="D90">
        <v>200</v>
      </c>
      <c r="E90">
        <v>4</v>
      </c>
      <c r="F90">
        <f t="shared" si="17"/>
        <v>6.9813170079773182E-2</v>
      </c>
      <c r="G90">
        <f t="shared" si="9"/>
        <v>0.9975640502598242</v>
      </c>
      <c r="H90">
        <f t="shared" si="10"/>
        <v>6.9756473744125302E-2</v>
      </c>
      <c r="I90">
        <f t="shared" si="11"/>
        <v>0.99513403437078507</v>
      </c>
      <c r="J90">
        <f t="shared" si="12"/>
        <v>1840</v>
      </c>
      <c r="K90">
        <f t="shared" si="13"/>
        <v>183104.66232422445</v>
      </c>
      <c r="L90">
        <f t="shared" si="14"/>
        <v>13003.92528832602</v>
      </c>
      <c r="M90">
        <f t="shared" si="15"/>
        <v>91.552331162112225</v>
      </c>
      <c r="N90">
        <f t="shared" si="16"/>
        <v>9.1552331162112228</v>
      </c>
    </row>
    <row r="91" spans="1:15" x14ac:dyDescent="0.25">
      <c r="A91">
        <v>90</v>
      </c>
      <c r="B91">
        <v>2350</v>
      </c>
      <c r="C91">
        <v>1430</v>
      </c>
      <c r="D91">
        <v>500</v>
      </c>
      <c r="E91">
        <v>4.8</v>
      </c>
      <c r="F91">
        <f t="shared" si="17"/>
        <v>8.377580409572781E-2</v>
      </c>
      <c r="G91">
        <f t="shared" si="9"/>
        <v>0.99649285924950437</v>
      </c>
      <c r="H91">
        <f t="shared" si="10"/>
        <v>8.3677843332315482E-2</v>
      </c>
      <c r="I91">
        <f t="shared" si="11"/>
        <v>0.99299801853525249</v>
      </c>
      <c r="J91">
        <f t="shared" si="12"/>
        <v>1850</v>
      </c>
      <c r="K91">
        <f t="shared" si="13"/>
        <v>183704.63342902172</v>
      </c>
      <c r="L91">
        <f t="shared" si="14"/>
        <v>15306.109071239458</v>
      </c>
      <c r="M91">
        <f t="shared" si="15"/>
        <v>91.852316714510863</v>
      </c>
      <c r="N91">
        <f t="shared" si="16"/>
        <v>9.1852316714510867</v>
      </c>
    </row>
    <row r="92" spans="1:15" x14ac:dyDescent="0.25">
      <c r="A92">
        <v>91</v>
      </c>
      <c r="B92">
        <v>3040</v>
      </c>
      <c r="C92">
        <v>2010</v>
      </c>
      <c r="D92">
        <v>1000</v>
      </c>
      <c r="E92">
        <v>3.5</v>
      </c>
      <c r="F92">
        <f t="shared" si="17"/>
        <v>6.1086523819801536E-2</v>
      </c>
      <c r="G92">
        <f t="shared" si="9"/>
        <v>0.99813479842186692</v>
      </c>
      <c r="H92">
        <f t="shared" si="10"/>
        <v>6.1048539534856873E-2</v>
      </c>
      <c r="I92">
        <f t="shared" si="11"/>
        <v>0.99627307582066094</v>
      </c>
      <c r="J92">
        <f t="shared" si="12"/>
        <v>2040</v>
      </c>
      <c r="K92">
        <f t="shared" si="13"/>
        <v>203239.70746741482</v>
      </c>
      <c r="L92">
        <f t="shared" si="14"/>
        <v>11730.673027325041</v>
      </c>
      <c r="M92">
        <f t="shared" si="15"/>
        <v>101.6198537337074</v>
      </c>
      <c r="N92">
        <f t="shared" si="16"/>
        <v>10.16198537337074</v>
      </c>
    </row>
    <row r="93" spans="1:15" x14ac:dyDescent="0.25">
      <c r="A93">
        <v>92</v>
      </c>
      <c r="B93">
        <v>2600</v>
      </c>
      <c r="C93">
        <v>1580</v>
      </c>
      <c r="D93">
        <v>1050</v>
      </c>
      <c r="E93">
        <v>3.5</v>
      </c>
      <c r="F93">
        <f t="shared" si="17"/>
        <v>6.1086523819801536E-2</v>
      </c>
      <c r="G93">
        <f t="shared" si="9"/>
        <v>0.99813479842186692</v>
      </c>
      <c r="H93">
        <f t="shared" si="10"/>
        <v>6.1048539534856873E-2</v>
      </c>
      <c r="I93">
        <f t="shared" si="11"/>
        <v>0.99627307582066094</v>
      </c>
      <c r="J93">
        <f t="shared" si="12"/>
        <v>1550</v>
      </c>
      <c r="K93">
        <f t="shared" si="13"/>
        <v>154422.32675220244</v>
      </c>
      <c r="L93">
        <f t="shared" si="14"/>
        <v>9174.8741138989299</v>
      </c>
      <c r="M93">
        <f t="shared" si="15"/>
        <v>77.211163376101226</v>
      </c>
      <c r="N93">
        <f t="shared" si="16"/>
        <v>7.7211163376101224</v>
      </c>
      <c r="O93">
        <v>0</v>
      </c>
    </row>
    <row r="94" spans="1:15" x14ac:dyDescent="0.25">
      <c r="A94">
        <v>93</v>
      </c>
      <c r="B94">
        <v>2110</v>
      </c>
      <c r="C94">
        <v>1100</v>
      </c>
      <c r="D94">
        <v>100</v>
      </c>
      <c r="E94">
        <v>3</v>
      </c>
      <c r="F94">
        <f t="shared" si="17"/>
        <v>5.235987755982989E-2</v>
      </c>
      <c r="G94">
        <f t="shared" si="9"/>
        <v>0.99862953475457383</v>
      </c>
      <c r="H94">
        <f t="shared" si="10"/>
        <v>5.2335956242943835E-2</v>
      </c>
      <c r="I94">
        <f t="shared" si="11"/>
        <v>0.99726094768413653</v>
      </c>
      <c r="J94">
        <f t="shared" si="12"/>
        <v>2010</v>
      </c>
      <c r="K94">
        <f t="shared" si="13"/>
        <v>200449.45048451144</v>
      </c>
      <c r="L94">
        <f t="shared" si="14"/>
        <v>10715.110558399174</v>
      </c>
      <c r="M94">
        <f t="shared" si="15"/>
        <v>100.22472524225572</v>
      </c>
      <c r="N94">
        <f t="shared" si="16"/>
        <v>10.022472524225572</v>
      </c>
    </row>
    <row r="95" spans="1:15" x14ac:dyDescent="0.25">
      <c r="A95">
        <v>94</v>
      </c>
      <c r="B95">
        <v>2490</v>
      </c>
      <c r="C95">
        <v>1500</v>
      </c>
      <c r="D95">
        <v>460</v>
      </c>
      <c r="E95">
        <v>2.8</v>
      </c>
      <c r="F95">
        <f t="shared" si="17"/>
        <v>4.8869219055841226E-2</v>
      </c>
      <c r="G95">
        <f t="shared" si="9"/>
        <v>0.99880613734143409</v>
      </c>
      <c r="H95">
        <f t="shared" si="10"/>
        <v>4.8849769795613257E-2</v>
      </c>
      <c r="I95">
        <f t="shared" si="11"/>
        <v>0.99761369999091565</v>
      </c>
      <c r="J95">
        <f t="shared" si="12"/>
        <v>2030</v>
      </c>
      <c r="K95">
        <f t="shared" si="13"/>
        <v>202515.58109815588</v>
      </c>
      <c r="L95">
        <f t="shared" si="14"/>
        <v>9714.664325553671</v>
      </c>
      <c r="M95">
        <f t="shared" si="15"/>
        <v>101.25779054907794</v>
      </c>
      <c r="N95">
        <f t="shared" si="16"/>
        <v>10.125779054907794</v>
      </c>
    </row>
    <row r="96" spans="1:15" x14ac:dyDescent="0.25">
      <c r="A96">
        <v>95</v>
      </c>
      <c r="B96">
        <v>2540</v>
      </c>
      <c r="C96">
        <v>1500</v>
      </c>
      <c r="D96">
        <v>500</v>
      </c>
      <c r="E96">
        <v>2.5</v>
      </c>
      <c r="F96">
        <f t="shared" si="17"/>
        <v>4.3633231299858237E-2</v>
      </c>
      <c r="G96">
        <f t="shared" si="9"/>
        <v>0.9990482215818578</v>
      </c>
      <c r="H96">
        <f t="shared" si="10"/>
        <v>4.3619387365336E-2</v>
      </c>
      <c r="I96">
        <f t="shared" si="11"/>
        <v>0.99809734904587288</v>
      </c>
      <c r="J96">
        <f t="shared" si="12"/>
        <v>2040</v>
      </c>
      <c r="K96">
        <f t="shared" si="13"/>
        <v>203611.85920535808</v>
      </c>
      <c r="L96">
        <f t="shared" si="14"/>
        <v>8699.8857602611333</v>
      </c>
      <c r="M96">
        <f t="shared" si="15"/>
        <v>101.80592960267904</v>
      </c>
      <c r="N96">
        <f t="shared" si="16"/>
        <v>10.180592960267905</v>
      </c>
    </row>
    <row r="97" spans="1:16" x14ac:dyDescent="0.25">
      <c r="A97">
        <v>96</v>
      </c>
      <c r="B97">
        <v>2750</v>
      </c>
      <c r="C97">
        <v>1590</v>
      </c>
      <c r="D97">
        <v>500</v>
      </c>
      <c r="E97">
        <v>2.2999999999999998</v>
      </c>
      <c r="F97">
        <f t="shared" si="17"/>
        <v>4.014257279586958E-2</v>
      </c>
      <c r="G97">
        <f t="shared" si="9"/>
        <v>0.99919439511444597</v>
      </c>
      <c r="H97">
        <f t="shared" si="10"/>
        <v>4.0131792532559732E-2</v>
      </c>
      <c r="I97">
        <f t="shared" si="11"/>
        <v>0.99838943922812351</v>
      </c>
      <c r="J97">
        <f t="shared" si="12"/>
        <v>2250</v>
      </c>
      <c r="K97">
        <f t="shared" si="13"/>
        <v>224637.62382632779</v>
      </c>
      <c r="L97">
        <f t="shared" si="14"/>
        <v>8742.3789869966295</v>
      </c>
      <c r="M97">
        <f t="shared" si="15"/>
        <v>112.3188119131639</v>
      </c>
      <c r="N97">
        <f t="shared" si="16"/>
        <v>11.23188119131639</v>
      </c>
      <c r="O97">
        <v>11.6</v>
      </c>
      <c r="P97">
        <v>273</v>
      </c>
    </row>
    <row r="98" spans="1:16" x14ac:dyDescent="0.25">
      <c r="A98">
        <v>97</v>
      </c>
      <c r="B98">
        <v>2550</v>
      </c>
      <c r="C98">
        <v>1410</v>
      </c>
      <c r="D98">
        <v>300</v>
      </c>
      <c r="E98">
        <v>2.5</v>
      </c>
      <c r="F98">
        <f t="shared" si="17"/>
        <v>4.3633231299858237E-2</v>
      </c>
      <c r="G98">
        <f t="shared" si="9"/>
        <v>0.9990482215818578</v>
      </c>
      <c r="H98">
        <f t="shared" si="10"/>
        <v>4.3619387365336E-2</v>
      </c>
      <c r="I98">
        <f t="shared" si="11"/>
        <v>0.99809734904587288</v>
      </c>
      <c r="J98">
        <f t="shared" si="12"/>
        <v>2250</v>
      </c>
      <c r="K98">
        <f t="shared" si="13"/>
        <v>224571.90353532141</v>
      </c>
      <c r="L98">
        <f t="shared" si="14"/>
        <v>9705.0210591115447</v>
      </c>
      <c r="M98">
        <f t="shared" si="15"/>
        <v>112.28595176766071</v>
      </c>
      <c r="N98">
        <f t="shared" si="16"/>
        <v>11.228595176766071</v>
      </c>
      <c r="O98">
        <v>11.4</v>
      </c>
      <c r="P98">
        <v>280</v>
      </c>
    </row>
    <row r="99" spans="1:16" x14ac:dyDescent="0.25">
      <c r="A99">
        <v>98</v>
      </c>
      <c r="B99">
        <v>3380</v>
      </c>
      <c r="C99">
        <v>2110</v>
      </c>
      <c r="D99">
        <v>1000</v>
      </c>
      <c r="E99">
        <v>2.5</v>
      </c>
      <c r="F99">
        <f t="shared" si="17"/>
        <v>4.3633231299858237E-2</v>
      </c>
      <c r="G99">
        <f t="shared" si="9"/>
        <v>0.9990482215818578</v>
      </c>
      <c r="H99">
        <f t="shared" si="10"/>
        <v>4.3619387365336E-2</v>
      </c>
      <c r="I99">
        <f t="shared" si="11"/>
        <v>0.99809734904587288</v>
      </c>
      <c r="J99">
        <f t="shared" si="12"/>
        <v>2380</v>
      </c>
      <c r="K99">
        <f t="shared" si="13"/>
        <v>237547.16907291775</v>
      </c>
      <c r="L99">
        <f t="shared" si="14"/>
        <v>9571.5333869713231</v>
      </c>
      <c r="M99">
        <f t="shared" si="15"/>
        <v>118.77358453645887</v>
      </c>
      <c r="N99">
        <f t="shared" si="16"/>
        <v>11.877358453645886</v>
      </c>
      <c r="O99">
        <v>11.25</v>
      </c>
      <c r="P99">
        <v>285</v>
      </c>
    </row>
    <row r="100" spans="1:16" x14ac:dyDescent="0.25">
      <c r="A100">
        <v>99</v>
      </c>
      <c r="B100">
        <v>2770</v>
      </c>
      <c r="C100">
        <v>1600</v>
      </c>
      <c r="D100">
        <v>500</v>
      </c>
      <c r="E100">
        <v>2.95</v>
      </c>
      <c r="F100">
        <f t="shared" si="17"/>
        <v>5.1487212933832724E-2</v>
      </c>
      <c r="G100">
        <f t="shared" si="9"/>
        <v>0.99867482623654191</v>
      </c>
      <c r="H100">
        <f t="shared" si="10"/>
        <v>5.1464467756044054E-2</v>
      </c>
      <c r="I100">
        <f t="shared" si="11"/>
        <v>0.99735140855858717</v>
      </c>
      <c r="J100">
        <f t="shared" si="12"/>
        <v>2270</v>
      </c>
      <c r="K100">
        <f t="shared" si="13"/>
        <v>226398.76974279928</v>
      </c>
      <c r="L100">
        <f t="shared" si="14"/>
        <v>11376.952925352512</v>
      </c>
      <c r="M100">
        <f t="shared" si="15"/>
        <v>113.19938487139964</v>
      </c>
      <c r="N100">
        <f t="shared" si="16"/>
        <v>11.319938487139964</v>
      </c>
      <c r="O100">
        <v>11.3</v>
      </c>
      <c r="P100">
        <v>291</v>
      </c>
    </row>
    <row r="101" spans="1:16" x14ac:dyDescent="0.25">
      <c r="A101">
        <v>100</v>
      </c>
      <c r="B101">
        <v>2995</v>
      </c>
      <c r="C101">
        <v>1830</v>
      </c>
      <c r="D101">
        <v>700</v>
      </c>
      <c r="E101">
        <v>3</v>
      </c>
      <c r="F101">
        <f t="shared" si="17"/>
        <v>5.235987755982989E-2</v>
      </c>
      <c r="G101">
        <f t="shared" si="9"/>
        <v>0.99862953475457383</v>
      </c>
      <c r="H101">
        <f t="shared" si="10"/>
        <v>5.2335956242943835E-2</v>
      </c>
      <c r="I101">
        <f t="shared" si="11"/>
        <v>0.99726094768413653</v>
      </c>
      <c r="J101">
        <f t="shared" si="12"/>
        <v>2295</v>
      </c>
      <c r="K101">
        <f t="shared" si="13"/>
        <v>228871.38749350933</v>
      </c>
      <c r="L101">
        <f t="shared" si="14"/>
        <v>11474.641159963236</v>
      </c>
      <c r="M101">
        <f t="shared" si="15"/>
        <v>114.43569374675467</v>
      </c>
      <c r="N101">
        <f t="shared" si="16"/>
        <v>11.443569374675466</v>
      </c>
      <c r="O101">
        <v>11.2</v>
      </c>
      <c r="P101">
        <v>296</v>
      </c>
    </row>
    <row r="102" spans="1:16" x14ac:dyDescent="0.25">
      <c r="A102">
        <v>101</v>
      </c>
      <c r="B102">
        <v>2800</v>
      </c>
      <c r="C102">
        <v>1690</v>
      </c>
      <c r="D102">
        <v>400</v>
      </c>
      <c r="E102">
        <v>3</v>
      </c>
      <c r="F102">
        <f t="shared" si="17"/>
        <v>5.235987755982989E-2</v>
      </c>
      <c r="G102">
        <f t="shared" si="9"/>
        <v>0.99862953475457383</v>
      </c>
      <c r="H102">
        <f t="shared" si="10"/>
        <v>5.2335956242943835E-2</v>
      </c>
      <c r="I102">
        <f t="shared" si="11"/>
        <v>0.99726094768413653</v>
      </c>
      <c r="J102">
        <f t="shared" si="12"/>
        <v>2400</v>
      </c>
      <c r="K102">
        <f t="shared" si="13"/>
        <v>239342.62744419277</v>
      </c>
      <c r="L102">
        <f t="shared" si="14"/>
        <v>12163.415592118417</v>
      </c>
      <c r="M102">
        <f t="shared" si="15"/>
        <v>119.67131372209639</v>
      </c>
      <c r="N102">
        <f t="shared" si="16"/>
        <v>11.967131372209639</v>
      </c>
      <c r="O102">
        <v>12.4</v>
      </c>
      <c r="P102">
        <v>296</v>
      </c>
    </row>
    <row r="103" spans="1:16" x14ac:dyDescent="0.25">
      <c r="A103">
        <v>102</v>
      </c>
      <c r="B103">
        <v>3400</v>
      </c>
      <c r="C103">
        <v>2250</v>
      </c>
      <c r="D103">
        <v>900</v>
      </c>
      <c r="E103">
        <v>2.6</v>
      </c>
      <c r="F103">
        <f t="shared" si="17"/>
        <v>4.5378560551852569E-2</v>
      </c>
      <c r="G103">
        <f t="shared" si="9"/>
        <v>0.99897056979071475</v>
      </c>
      <c r="H103">
        <f t="shared" si="10"/>
        <v>4.5362988129253781E-2</v>
      </c>
      <c r="I103">
        <f t="shared" si="11"/>
        <v>0.99794219930798533</v>
      </c>
      <c r="J103">
        <f t="shared" si="12"/>
        <v>2500</v>
      </c>
      <c r="K103">
        <f t="shared" si="13"/>
        <v>249485.54982699634</v>
      </c>
      <c r="L103">
        <f t="shared" si="14"/>
        <v>10389.07252472252</v>
      </c>
      <c r="M103">
        <f t="shared" si="15"/>
        <v>124.74277491349817</v>
      </c>
      <c r="N103">
        <f t="shared" si="16"/>
        <v>12.474277491349817</v>
      </c>
      <c r="O103">
        <v>12.5</v>
      </c>
      <c r="P103">
        <v>291</v>
      </c>
    </row>
    <row r="104" spans="1:16" x14ac:dyDescent="0.25">
      <c r="A104">
        <v>103</v>
      </c>
      <c r="B104">
        <v>3450</v>
      </c>
      <c r="C104">
        <v>2200</v>
      </c>
      <c r="D104">
        <v>950</v>
      </c>
      <c r="E104">
        <v>2.5</v>
      </c>
      <c r="F104">
        <f t="shared" si="17"/>
        <v>4.3633231299858237E-2</v>
      </c>
      <c r="G104">
        <f t="shared" si="9"/>
        <v>0.9990482215818578</v>
      </c>
      <c r="H104">
        <f t="shared" si="10"/>
        <v>4.3619387365336E-2</v>
      </c>
      <c r="I104">
        <f t="shared" si="11"/>
        <v>0.99809734904587288</v>
      </c>
      <c r="J104">
        <f t="shared" si="12"/>
        <v>2500</v>
      </c>
      <c r="K104">
        <f t="shared" si="13"/>
        <v>249524.33726146823</v>
      </c>
      <c r="L104">
        <f t="shared" si="14"/>
        <v>10004.467843457272</v>
      </c>
      <c r="M104">
        <f t="shared" si="15"/>
        <v>124.76216863073411</v>
      </c>
      <c r="N104">
        <f t="shared" si="16"/>
        <v>12.476216863073411</v>
      </c>
      <c r="O104">
        <v>12.35</v>
      </c>
      <c r="P104">
        <v>285</v>
      </c>
    </row>
    <row r="105" spans="1:16" x14ac:dyDescent="0.25">
      <c r="A105">
        <v>104</v>
      </c>
      <c r="B105">
        <v>3050</v>
      </c>
      <c r="C105">
        <v>1800</v>
      </c>
      <c r="D105">
        <v>550</v>
      </c>
      <c r="E105">
        <v>2.5</v>
      </c>
      <c r="F105">
        <f t="shared" si="17"/>
        <v>4.3633231299858237E-2</v>
      </c>
      <c r="G105">
        <f t="shared" si="9"/>
        <v>0.9990482215818578</v>
      </c>
      <c r="H105">
        <f t="shared" si="10"/>
        <v>4.3619387365336E-2</v>
      </c>
      <c r="I105">
        <f t="shared" si="11"/>
        <v>0.99809734904587288</v>
      </c>
      <c r="J105">
        <f t="shared" si="12"/>
        <v>2500</v>
      </c>
      <c r="K105">
        <f t="shared" si="13"/>
        <v>249524.33726146823</v>
      </c>
      <c r="L105">
        <f t="shared" si="14"/>
        <v>10404.467843457272</v>
      </c>
      <c r="M105">
        <f t="shared" si="15"/>
        <v>124.76216863073411</v>
      </c>
      <c r="N105">
        <f t="shared" si="16"/>
        <v>12.476216863073411</v>
      </c>
      <c r="O105">
        <v>12.4</v>
      </c>
      <c r="P105">
        <v>279</v>
      </c>
    </row>
    <row r="106" spans="1:16" x14ac:dyDescent="0.25">
      <c r="A106">
        <v>105</v>
      </c>
      <c r="B106">
        <v>3950</v>
      </c>
      <c r="C106">
        <v>1750</v>
      </c>
      <c r="D106">
        <v>520</v>
      </c>
      <c r="E106">
        <v>2.8</v>
      </c>
      <c r="F106">
        <f t="shared" si="17"/>
        <v>4.8869219055841226E-2</v>
      </c>
      <c r="G106">
        <f t="shared" si="9"/>
        <v>0.99880613734143409</v>
      </c>
      <c r="H106">
        <f t="shared" si="10"/>
        <v>4.8849769795613257E-2</v>
      </c>
      <c r="I106">
        <f t="shared" si="11"/>
        <v>0.99761369999091565</v>
      </c>
      <c r="J106">
        <f t="shared" si="12"/>
        <v>3430</v>
      </c>
      <c r="K106">
        <f t="shared" si="13"/>
        <v>342181.49909688404</v>
      </c>
      <c r="L106">
        <f t="shared" si="14"/>
        <v>16295.467308694133</v>
      </c>
      <c r="M106">
        <f t="shared" si="15"/>
        <v>171.09074954844203</v>
      </c>
      <c r="N106">
        <f t="shared" si="16"/>
        <v>17.109074954844203</v>
      </c>
      <c r="O106">
        <v>12.6</v>
      </c>
      <c r="P106">
        <v>273</v>
      </c>
    </row>
  </sheetData>
  <conditionalFormatting sqref="E2:F2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{023FDD7D-1446-4061-A6A4-4FA22D93B8F0}</x14:id>
        </ext>
      </extLst>
    </cfRule>
  </conditionalFormatting>
  <conditionalFormatting sqref="E2:E10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{D4825E7E-9862-4900-9145-E63BD1F0719E}</x14:id>
        </ext>
      </extLst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23FDD7D-1446-4061-A6A4-4FA22D93B8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E2:F2</xm:sqref>
        </x14:conditionalFormatting>
        <x14:conditionalFormatting xmlns:xm="http://schemas.microsoft.com/office/excel/2006/main">
          <x14:cfRule type="dataBar" id="{D4825E7E-9862-4900-9145-E63BD1F0719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E2:E106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Moorche 30 DVDs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MRT www.Win2Farsi.com</dc:creator>
  <cp:lastModifiedBy>MAHDI</cp:lastModifiedBy>
  <dcterms:created xsi:type="dcterms:W3CDTF">2023-06-14T06:27:44Z</dcterms:created>
  <dcterms:modified xsi:type="dcterms:W3CDTF">2023-06-20T17:06:13Z</dcterms:modified>
</cp:coreProperties>
</file>