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-MAHDI\Downloads\"/>
    </mc:Choice>
  </mc:AlternateContent>
  <bookViews>
    <workbookView xWindow="0" yWindow="0" windowWidth="20490" windowHeight="7665" activeTab="2"/>
  </bookViews>
  <sheets>
    <sheet name="بهینه" sheetId="2" r:id="rId1"/>
    <sheet name="Sheet1" sheetId="3" r:id="rId2"/>
    <sheet name="Sheet3" sheetId="4" r:id="rId3"/>
    <sheet name="Sheet4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5" l="1"/>
  <c r="H31" i="5"/>
  <c r="H30" i="5"/>
  <c r="H29" i="5"/>
  <c r="H28" i="5"/>
  <c r="H27" i="5"/>
  <c r="H26" i="5"/>
  <c r="H25" i="5"/>
  <c r="I24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32" i="4" l="1"/>
  <c r="H31" i="4"/>
  <c r="H30" i="4"/>
  <c r="H29" i="4"/>
  <c r="H28" i="4"/>
  <c r="H27" i="4"/>
  <c r="H26" i="4"/>
  <c r="H25" i="4"/>
  <c r="I24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M6" i="3"/>
  <c r="K10" i="3"/>
  <c r="H32" i="3"/>
  <c r="H31" i="3"/>
  <c r="H30" i="3"/>
  <c r="H29" i="3"/>
  <c r="H28" i="3"/>
  <c r="H27" i="3"/>
  <c r="H26" i="3"/>
  <c r="H25" i="3"/>
  <c r="I24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N6" i="2" l="1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I24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6" i="2"/>
</calcChain>
</file>

<file path=xl/sharedStrings.xml><?xml version="1.0" encoding="utf-8"?>
<sst xmlns="http://schemas.openxmlformats.org/spreadsheetml/2006/main" count="569" uniqueCount="26">
  <si>
    <t>گزارش پایلوت نانوبابل</t>
  </si>
  <si>
    <t>ردیف</t>
  </si>
  <si>
    <t>تاریخ</t>
  </si>
  <si>
    <t>ورودی</t>
  </si>
  <si>
    <t>تولید</t>
  </si>
  <si>
    <t>TOC</t>
  </si>
  <si>
    <t>COD</t>
  </si>
  <si>
    <t>H2O2</t>
  </si>
  <si>
    <t>FECL3</t>
  </si>
  <si>
    <t>O3</t>
  </si>
  <si>
    <t>1401/11/07</t>
  </si>
  <si>
    <t>1401/11/10</t>
  </si>
  <si>
    <t>1401/11/11</t>
  </si>
  <si>
    <t>1401/11/12</t>
  </si>
  <si>
    <t>1401/11/14</t>
  </si>
  <si>
    <t>1401/11/17</t>
  </si>
  <si>
    <t>5ppm</t>
  </si>
  <si>
    <t>10ppm</t>
  </si>
  <si>
    <t>1401/11/26</t>
  </si>
  <si>
    <t>1401/11/27</t>
  </si>
  <si>
    <t>turbidity</t>
  </si>
  <si>
    <t>BOD</t>
  </si>
  <si>
    <t>color</t>
  </si>
  <si>
    <t>دوز تزریق</t>
  </si>
  <si>
    <t>کمتر از 5</t>
  </si>
  <si>
    <t>15ppm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</si>
</sst>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rightToLeft="1" workbookViewId="0">
      <selection activeCell="C24" sqref="C24"/>
    </sheetView>
  </sheetViews>
  <sheetFormatPr defaultRowHeight="15" x14ac:dyDescent="0.25"/>
  <cols>
    <col min="1" max="1" width="9.140625" customWidth="1"/>
    <col min="2" max="2" width="16.140625" customWidth="1"/>
    <col min="3" max="3" width="10.5703125" customWidth="1"/>
    <col min="4" max="4" width="12" customWidth="1"/>
    <col min="5" max="5" width="10.42578125" customWidth="1"/>
    <col min="6" max="6" width="9.42578125" customWidth="1"/>
    <col min="7" max="8" width="11.85546875" customWidth="1"/>
    <col min="10" max="10" width="12.28515625" customWidth="1"/>
    <col min="11" max="11" width="9" customWidth="1"/>
    <col min="12" max="12" width="10.7109375" customWidth="1"/>
    <col min="13" max="13" width="10" bestFit="1" customWidth="1"/>
    <col min="15" max="15" width="12.28515625" customWidth="1"/>
  </cols>
  <sheetData>
    <row r="1" spans="1:15" ht="39" customHeight="1" thickBot="1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9.25" customHeight="1" thickBot="1" x14ac:dyDescent="0.3">
      <c r="A2" s="13" t="s">
        <v>1</v>
      </c>
      <c r="B2" s="13" t="s">
        <v>2</v>
      </c>
      <c r="C2" s="10" t="s">
        <v>23</v>
      </c>
      <c r="D2" s="11"/>
      <c r="E2" s="12"/>
      <c r="F2" s="9" t="s">
        <v>3</v>
      </c>
      <c r="G2" s="9"/>
      <c r="H2" s="9"/>
      <c r="I2" s="9"/>
      <c r="J2" s="9"/>
      <c r="K2" s="9" t="s">
        <v>4</v>
      </c>
      <c r="L2" s="9"/>
      <c r="M2" s="9"/>
      <c r="N2" s="9"/>
      <c r="O2" s="9"/>
    </row>
    <row r="3" spans="1:15" ht="36.75" customHeight="1" thickBot="1" x14ac:dyDescent="0.3">
      <c r="A3" s="13"/>
      <c r="B3" s="13"/>
      <c r="C3" s="2" t="s">
        <v>7</v>
      </c>
      <c r="D3" s="2" t="s">
        <v>8</v>
      </c>
      <c r="E3" s="2" t="s">
        <v>9</v>
      </c>
      <c r="F3" s="2" t="s">
        <v>6</v>
      </c>
      <c r="G3" s="2" t="s">
        <v>5</v>
      </c>
      <c r="H3" s="2" t="s">
        <v>21</v>
      </c>
      <c r="I3" s="2" t="s">
        <v>22</v>
      </c>
      <c r="J3" s="2" t="s">
        <v>20</v>
      </c>
      <c r="K3" s="2" t="s">
        <v>6</v>
      </c>
      <c r="L3" s="2" t="s">
        <v>5</v>
      </c>
      <c r="M3" s="2" t="s">
        <v>21</v>
      </c>
      <c r="N3" s="2" t="s">
        <v>22</v>
      </c>
      <c r="O3" s="2" t="s">
        <v>20</v>
      </c>
    </row>
    <row r="4" spans="1:15" ht="19.5" thickBot="1" x14ac:dyDescent="0.3">
      <c r="A4" s="1">
        <v>1</v>
      </c>
      <c r="B4" s="1" t="s">
        <v>10</v>
      </c>
      <c r="C4" s="1" t="s">
        <v>17</v>
      </c>
      <c r="D4" s="1" t="s">
        <v>16</v>
      </c>
      <c r="E4" s="1" t="s">
        <v>17</v>
      </c>
      <c r="F4" s="1">
        <v>105</v>
      </c>
      <c r="G4" s="1">
        <v>36</v>
      </c>
      <c r="H4" s="1">
        <v>46</v>
      </c>
      <c r="I4" s="1">
        <v>80</v>
      </c>
      <c r="J4" s="1">
        <v>37</v>
      </c>
      <c r="K4" s="1">
        <v>27</v>
      </c>
      <c r="L4" s="1">
        <v>5</v>
      </c>
      <c r="M4" s="1" t="s">
        <v>24</v>
      </c>
      <c r="N4" s="1">
        <v>5</v>
      </c>
      <c r="O4" s="1">
        <v>1.8</v>
      </c>
    </row>
    <row r="5" spans="1:15" ht="19.5" thickBot="1" x14ac:dyDescent="0.3">
      <c r="A5" s="3">
        <v>2</v>
      </c>
      <c r="B5" s="3" t="s">
        <v>10</v>
      </c>
      <c r="C5" s="3" t="s">
        <v>17</v>
      </c>
      <c r="D5" s="3" t="s">
        <v>16</v>
      </c>
      <c r="E5" s="3" t="s">
        <v>17</v>
      </c>
      <c r="F5" s="3">
        <v>110</v>
      </c>
      <c r="G5" s="3">
        <v>45</v>
      </c>
      <c r="H5" s="3">
        <v>52</v>
      </c>
      <c r="I5" s="3">
        <v>85</v>
      </c>
      <c r="J5" s="3">
        <v>44</v>
      </c>
      <c r="K5" s="3">
        <v>20</v>
      </c>
      <c r="L5" s="3">
        <v>6.2</v>
      </c>
      <c r="M5" s="1" t="s">
        <v>24</v>
      </c>
      <c r="N5" s="3">
        <v>7</v>
      </c>
      <c r="O5" s="3">
        <v>1.9</v>
      </c>
    </row>
    <row r="6" spans="1:15" ht="19.5" thickBot="1" x14ac:dyDescent="0.3">
      <c r="A6" s="1">
        <v>3</v>
      </c>
      <c r="B6" s="1" t="s">
        <v>11</v>
      </c>
      <c r="C6" s="1" t="s">
        <v>17</v>
      </c>
      <c r="D6" s="1" t="s">
        <v>16</v>
      </c>
      <c r="E6" s="1" t="s">
        <v>17</v>
      </c>
      <c r="F6" s="1">
        <v>90</v>
      </c>
      <c r="G6" s="1">
        <v>18.02</v>
      </c>
      <c r="H6" s="1">
        <f>0.4*F6</f>
        <v>36</v>
      </c>
      <c r="I6" s="1">
        <v>62</v>
      </c>
      <c r="J6" s="1">
        <v>40</v>
      </c>
      <c r="K6" s="1">
        <v>36</v>
      </c>
      <c r="L6" s="1">
        <v>0</v>
      </c>
      <c r="M6" s="1" t="s">
        <v>24</v>
      </c>
      <c r="N6" s="1">
        <f>0.15*J6</f>
        <v>6</v>
      </c>
      <c r="O6" s="1">
        <v>2.5</v>
      </c>
    </row>
    <row r="7" spans="1:15" ht="19.5" thickBot="1" x14ac:dyDescent="0.3">
      <c r="A7" s="3">
        <v>4</v>
      </c>
      <c r="B7" s="3" t="s">
        <v>11</v>
      </c>
      <c r="C7" s="3" t="s">
        <v>17</v>
      </c>
      <c r="D7" s="3" t="s">
        <v>16</v>
      </c>
      <c r="E7" s="3" t="s">
        <v>17</v>
      </c>
      <c r="F7" s="3">
        <v>91</v>
      </c>
      <c r="G7" s="3">
        <v>19.05</v>
      </c>
      <c r="H7" s="3">
        <f t="shared" ref="H7:H32" si="0">0.4*F7</f>
        <v>36.4</v>
      </c>
      <c r="I7" s="3">
        <v>65</v>
      </c>
      <c r="J7" s="3">
        <v>42</v>
      </c>
      <c r="K7" s="3">
        <v>28</v>
      </c>
      <c r="L7" s="3">
        <v>1.39</v>
      </c>
      <c r="M7" s="1" t="s">
        <v>24</v>
      </c>
      <c r="N7" s="3">
        <v>6.5</v>
      </c>
      <c r="O7" s="3">
        <f t="shared" ref="O7:O32" si="1">0.05*J7</f>
        <v>2.1</v>
      </c>
    </row>
    <row r="8" spans="1:15" ht="19.5" thickBot="1" x14ac:dyDescent="0.3">
      <c r="A8" s="1">
        <v>5</v>
      </c>
      <c r="B8" s="1" t="s">
        <v>11</v>
      </c>
      <c r="C8" s="1" t="s">
        <v>17</v>
      </c>
      <c r="D8" s="1" t="s">
        <v>16</v>
      </c>
      <c r="E8" s="1" t="s">
        <v>17</v>
      </c>
      <c r="F8" s="1">
        <v>79</v>
      </c>
      <c r="G8" s="1">
        <v>20.5</v>
      </c>
      <c r="H8" s="1">
        <f t="shared" si="0"/>
        <v>31.6</v>
      </c>
      <c r="I8" s="1">
        <v>52</v>
      </c>
      <c r="J8" s="1">
        <v>38</v>
      </c>
      <c r="K8" s="1">
        <v>29</v>
      </c>
      <c r="L8" s="1">
        <v>0</v>
      </c>
      <c r="M8" s="1" t="s">
        <v>24</v>
      </c>
      <c r="N8" s="1">
        <v>5.9</v>
      </c>
      <c r="O8" s="1">
        <f t="shared" si="1"/>
        <v>1.9000000000000001</v>
      </c>
    </row>
    <row r="9" spans="1:15" ht="19.5" thickBot="1" x14ac:dyDescent="0.3">
      <c r="A9" s="3">
        <v>6</v>
      </c>
      <c r="B9" s="3" t="s">
        <v>12</v>
      </c>
      <c r="C9" s="3" t="s">
        <v>17</v>
      </c>
      <c r="D9" s="3" t="s">
        <v>16</v>
      </c>
      <c r="E9" s="3" t="s">
        <v>17</v>
      </c>
      <c r="F9" s="3">
        <v>170</v>
      </c>
      <c r="G9" s="3">
        <v>68.599999999999994</v>
      </c>
      <c r="H9" s="3">
        <f t="shared" si="0"/>
        <v>68</v>
      </c>
      <c r="I9" s="3">
        <v>120</v>
      </c>
      <c r="J9" s="3">
        <v>88</v>
      </c>
      <c r="K9" s="3">
        <v>90</v>
      </c>
      <c r="L9" s="3">
        <v>0.56999999999999995</v>
      </c>
      <c r="M9" s="1" t="s">
        <v>24</v>
      </c>
      <c r="N9" s="3">
        <v>11.5</v>
      </c>
      <c r="O9" s="3">
        <f t="shared" si="1"/>
        <v>4.4000000000000004</v>
      </c>
    </row>
    <row r="10" spans="1:15" ht="19.5" thickBot="1" x14ac:dyDescent="0.3">
      <c r="A10" s="1">
        <v>7</v>
      </c>
      <c r="B10" s="1" t="s">
        <v>12</v>
      </c>
      <c r="C10" s="1" t="s">
        <v>17</v>
      </c>
      <c r="D10" s="1" t="s">
        <v>16</v>
      </c>
      <c r="E10" s="1" t="s">
        <v>17</v>
      </c>
      <c r="F10" s="1">
        <v>128</v>
      </c>
      <c r="G10" s="1">
        <v>43.92</v>
      </c>
      <c r="H10" s="1">
        <f t="shared" si="0"/>
        <v>51.2</v>
      </c>
      <c r="I10" s="1">
        <v>88</v>
      </c>
      <c r="J10" s="1">
        <v>66</v>
      </c>
      <c r="K10" s="1">
        <v>60</v>
      </c>
      <c r="L10" s="1">
        <v>0</v>
      </c>
      <c r="M10" s="1" t="s">
        <v>24</v>
      </c>
      <c r="N10" s="1">
        <v>10.199999999999999</v>
      </c>
      <c r="O10" s="1">
        <f t="shared" si="1"/>
        <v>3.3000000000000003</v>
      </c>
    </row>
    <row r="11" spans="1:15" ht="19.5" thickBot="1" x14ac:dyDescent="0.3">
      <c r="A11" s="3">
        <v>8</v>
      </c>
      <c r="B11" s="3" t="s">
        <v>13</v>
      </c>
      <c r="C11" s="3" t="s">
        <v>17</v>
      </c>
      <c r="D11" s="3" t="s">
        <v>16</v>
      </c>
      <c r="E11" s="3" t="s">
        <v>17</v>
      </c>
      <c r="F11" s="3">
        <v>118</v>
      </c>
      <c r="G11" s="3">
        <v>36.32</v>
      </c>
      <c r="H11" s="3">
        <f t="shared" si="0"/>
        <v>47.2</v>
      </c>
      <c r="I11" s="3">
        <v>82</v>
      </c>
      <c r="J11" s="3">
        <v>60</v>
      </c>
      <c r="K11" s="3">
        <v>41</v>
      </c>
      <c r="L11" s="3">
        <v>0</v>
      </c>
      <c r="M11" s="1" t="s">
        <v>24</v>
      </c>
      <c r="N11" s="3">
        <v>9.6</v>
      </c>
      <c r="O11" s="3">
        <f t="shared" si="1"/>
        <v>3</v>
      </c>
    </row>
    <row r="12" spans="1:15" ht="19.5" thickBot="1" x14ac:dyDescent="0.3">
      <c r="A12" s="1">
        <v>9</v>
      </c>
      <c r="B12" s="1" t="s">
        <v>13</v>
      </c>
      <c r="C12" s="1" t="s">
        <v>17</v>
      </c>
      <c r="D12" s="1" t="s">
        <v>16</v>
      </c>
      <c r="E12" s="1" t="s">
        <v>17</v>
      </c>
      <c r="F12" s="1">
        <v>123</v>
      </c>
      <c r="G12" s="1">
        <v>32.64</v>
      </c>
      <c r="H12" s="1">
        <f t="shared" si="0"/>
        <v>49.2</v>
      </c>
      <c r="I12" s="1">
        <v>83</v>
      </c>
      <c r="J12" s="1">
        <v>59</v>
      </c>
      <c r="K12" s="1">
        <v>61</v>
      </c>
      <c r="L12" s="1">
        <v>7.76</v>
      </c>
      <c r="M12" s="1" t="s">
        <v>24</v>
      </c>
      <c r="N12" s="1">
        <v>8.1999999999999993</v>
      </c>
      <c r="O12" s="1">
        <f t="shared" si="1"/>
        <v>2.95</v>
      </c>
    </row>
    <row r="13" spans="1:15" ht="19.5" thickBot="1" x14ac:dyDescent="0.3">
      <c r="A13" s="3">
        <v>10</v>
      </c>
      <c r="B13" s="3" t="s">
        <v>13</v>
      </c>
      <c r="C13" s="3" t="s">
        <v>17</v>
      </c>
      <c r="D13" s="3" t="s">
        <v>16</v>
      </c>
      <c r="E13" s="3" t="s">
        <v>17</v>
      </c>
      <c r="F13" s="3">
        <v>126</v>
      </c>
      <c r="G13" s="3">
        <v>32.4</v>
      </c>
      <c r="H13" s="3">
        <f t="shared" si="0"/>
        <v>50.400000000000006</v>
      </c>
      <c r="I13" s="3">
        <v>85</v>
      </c>
      <c r="J13" s="3">
        <v>59</v>
      </c>
      <c r="K13" s="3">
        <v>66</v>
      </c>
      <c r="L13" s="3">
        <v>7.82</v>
      </c>
      <c r="M13" s="1" t="s">
        <v>24</v>
      </c>
      <c r="N13" s="3">
        <v>7.98</v>
      </c>
      <c r="O13" s="3">
        <f t="shared" si="1"/>
        <v>2.95</v>
      </c>
    </row>
    <row r="14" spans="1:15" ht="19.5" thickBot="1" x14ac:dyDescent="0.3">
      <c r="A14" s="1">
        <v>11</v>
      </c>
      <c r="B14" s="1" t="s">
        <v>13</v>
      </c>
      <c r="C14" s="1" t="s">
        <v>17</v>
      </c>
      <c r="D14" s="1" t="s">
        <v>16</v>
      </c>
      <c r="E14" s="1" t="s">
        <v>17</v>
      </c>
      <c r="F14" s="1">
        <v>95</v>
      </c>
      <c r="G14" s="1">
        <v>29.64</v>
      </c>
      <c r="H14" s="1">
        <f t="shared" si="0"/>
        <v>38</v>
      </c>
      <c r="I14" s="1">
        <v>67</v>
      </c>
      <c r="J14" s="1">
        <v>50</v>
      </c>
      <c r="K14" s="1">
        <v>35</v>
      </c>
      <c r="L14" s="1">
        <v>5.66</v>
      </c>
      <c r="M14" s="1" t="s">
        <v>24</v>
      </c>
      <c r="N14" s="1">
        <v>7.1</v>
      </c>
      <c r="O14" s="1">
        <f t="shared" si="1"/>
        <v>2.5</v>
      </c>
    </row>
    <row r="15" spans="1:15" ht="19.5" thickBot="1" x14ac:dyDescent="0.3">
      <c r="A15" s="3">
        <v>12</v>
      </c>
      <c r="B15" s="3" t="s">
        <v>13</v>
      </c>
      <c r="C15" s="3" t="s">
        <v>17</v>
      </c>
      <c r="D15" s="3" t="s">
        <v>16</v>
      </c>
      <c r="E15" s="3" t="s">
        <v>17</v>
      </c>
      <c r="F15" s="3">
        <v>167</v>
      </c>
      <c r="G15" s="3">
        <v>42.08</v>
      </c>
      <c r="H15" s="3">
        <f t="shared" si="0"/>
        <v>66.8</v>
      </c>
      <c r="I15" s="3">
        <v>120</v>
      </c>
      <c r="J15" s="3">
        <v>82</v>
      </c>
      <c r="K15" s="3">
        <v>65</v>
      </c>
      <c r="L15" s="3">
        <v>7.6</v>
      </c>
      <c r="M15" s="1" t="s">
        <v>24</v>
      </c>
      <c r="N15" s="3">
        <v>11.9</v>
      </c>
      <c r="O15" s="3">
        <f t="shared" si="1"/>
        <v>4.1000000000000005</v>
      </c>
    </row>
    <row r="16" spans="1:15" ht="19.5" thickBot="1" x14ac:dyDescent="0.3">
      <c r="A16" s="1">
        <v>13</v>
      </c>
      <c r="B16" s="1" t="s">
        <v>14</v>
      </c>
      <c r="C16" s="1" t="s">
        <v>17</v>
      </c>
      <c r="D16" s="1" t="s">
        <v>16</v>
      </c>
      <c r="E16" s="1" t="s">
        <v>17</v>
      </c>
      <c r="F16" s="1">
        <v>123</v>
      </c>
      <c r="G16" s="1">
        <v>37.520000000000003</v>
      </c>
      <c r="H16" s="1">
        <f t="shared" si="0"/>
        <v>49.2</v>
      </c>
      <c r="I16" s="1">
        <v>81</v>
      </c>
      <c r="J16" s="1">
        <v>60</v>
      </c>
      <c r="K16" s="1">
        <v>30</v>
      </c>
      <c r="L16" s="1">
        <v>0</v>
      </c>
      <c r="M16" s="1" t="s">
        <v>24</v>
      </c>
      <c r="N16" s="1">
        <v>10.1</v>
      </c>
      <c r="O16" s="1">
        <f t="shared" si="1"/>
        <v>3</v>
      </c>
    </row>
    <row r="17" spans="1:15" ht="19.5" thickBot="1" x14ac:dyDescent="0.3">
      <c r="A17" s="3">
        <v>14</v>
      </c>
      <c r="B17" s="3" t="s">
        <v>14</v>
      </c>
      <c r="C17" s="3" t="s">
        <v>17</v>
      </c>
      <c r="D17" s="3" t="s">
        <v>16</v>
      </c>
      <c r="E17" s="3" t="s">
        <v>17</v>
      </c>
      <c r="F17" s="3">
        <v>137</v>
      </c>
      <c r="G17" s="3">
        <v>34</v>
      </c>
      <c r="H17" s="3">
        <f t="shared" si="0"/>
        <v>54.800000000000004</v>
      </c>
      <c r="I17" s="3">
        <v>92</v>
      </c>
      <c r="J17" s="3">
        <v>63</v>
      </c>
      <c r="K17" s="3">
        <v>34</v>
      </c>
      <c r="L17" s="3">
        <v>0</v>
      </c>
      <c r="M17" s="1" t="s">
        <v>24</v>
      </c>
      <c r="N17" s="3">
        <v>9.33</v>
      </c>
      <c r="O17" s="3">
        <f t="shared" si="1"/>
        <v>3.1500000000000004</v>
      </c>
    </row>
    <row r="18" spans="1:15" ht="19.5" thickBot="1" x14ac:dyDescent="0.3">
      <c r="A18" s="1">
        <v>15</v>
      </c>
      <c r="B18" s="1" t="s">
        <v>14</v>
      </c>
      <c r="C18" s="1" t="s">
        <v>17</v>
      </c>
      <c r="D18" s="1" t="s">
        <v>16</v>
      </c>
      <c r="E18" s="1" t="s">
        <v>17</v>
      </c>
      <c r="F18" s="1">
        <v>132</v>
      </c>
      <c r="G18" s="1">
        <v>31.23</v>
      </c>
      <c r="H18" s="1">
        <f t="shared" si="0"/>
        <v>52.800000000000004</v>
      </c>
      <c r="I18" s="1">
        <v>88</v>
      </c>
      <c r="J18" s="1">
        <v>65</v>
      </c>
      <c r="K18" s="1">
        <v>39</v>
      </c>
      <c r="L18" s="1">
        <v>0</v>
      </c>
      <c r="M18" s="1" t="s">
        <v>24</v>
      </c>
      <c r="N18" s="1">
        <v>9.14</v>
      </c>
      <c r="O18" s="1">
        <f t="shared" si="1"/>
        <v>3.25</v>
      </c>
    </row>
    <row r="19" spans="1:15" ht="19.5" thickBot="1" x14ac:dyDescent="0.3">
      <c r="A19" s="3">
        <v>16</v>
      </c>
      <c r="B19" s="3" t="s">
        <v>14</v>
      </c>
      <c r="C19" s="3" t="s">
        <v>17</v>
      </c>
      <c r="D19" s="3" t="s">
        <v>16</v>
      </c>
      <c r="E19" s="3" t="s">
        <v>17</v>
      </c>
      <c r="F19" s="3">
        <v>130</v>
      </c>
      <c r="G19" s="3">
        <v>30.88</v>
      </c>
      <c r="H19" s="3">
        <f t="shared" si="0"/>
        <v>52</v>
      </c>
      <c r="I19" s="3">
        <v>95</v>
      </c>
      <c r="J19" s="3">
        <v>66</v>
      </c>
      <c r="K19" s="3">
        <v>40</v>
      </c>
      <c r="L19" s="3">
        <v>0</v>
      </c>
      <c r="M19" s="1" t="s">
        <v>24</v>
      </c>
      <c r="N19" s="3">
        <v>9.25</v>
      </c>
      <c r="O19" s="3">
        <f t="shared" si="1"/>
        <v>3.3000000000000003</v>
      </c>
    </row>
    <row r="20" spans="1:15" ht="19.5" thickBot="1" x14ac:dyDescent="0.3">
      <c r="A20" s="1">
        <v>17</v>
      </c>
      <c r="B20" s="1" t="s">
        <v>14</v>
      </c>
      <c r="C20" s="1" t="s">
        <v>17</v>
      </c>
      <c r="D20" s="1" t="s">
        <v>16</v>
      </c>
      <c r="E20" s="1" t="s">
        <v>17</v>
      </c>
      <c r="F20" s="1">
        <v>138</v>
      </c>
      <c r="G20" s="1">
        <v>31.1</v>
      </c>
      <c r="H20" s="1">
        <f t="shared" si="0"/>
        <v>55.2</v>
      </c>
      <c r="I20" s="1">
        <v>97</v>
      </c>
      <c r="J20" s="1">
        <v>67</v>
      </c>
      <c r="K20" s="1">
        <v>31</v>
      </c>
      <c r="L20" s="1">
        <v>0.24</v>
      </c>
      <c r="M20" s="1" t="s">
        <v>24</v>
      </c>
      <c r="N20" s="1">
        <v>10.3</v>
      </c>
      <c r="O20" s="1">
        <f t="shared" si="1"/>
        <v>3.35</v>
      </c>
    </row>
    <row r="21" spans="1:15" ht="19.5" thickBot="1" x14ac:dyDescent="0.3">
      <c r="A21" s="3">
        <v>18</v>
      </c>
      <c r="B21" s="3" t="s">
        <v>15</v>
      </c>
      <c r="C21" s="3" t="s">
        <v>17</v>
      </c>
      <c r="D21" s="3" t="s">
        <v>16</v>
      </c>
      <c r="E21" s="3" t="s">
        <v>17</v>
      </c>
      <c r="F21" s="3">
        <v>123</v>
      </c>
      <c r="G21" s="3">
        <v>34.880000000000003</v>
      </c>
      <c r="H21" s="3">
        <f t="shared" si="0"/>
        <v>49.2</v>
      </c>
      <c r="I21" s="3">
        <v>87</v>
      </c>
      <c r="J21" s="3">
        <v>59</v>
      </c>
      <c r="K21" s="3">
        <v>24</v>
      </c>
      <c r="L21" s="3">
        <v>0</v>
      </c>
      <c r="M21" s="1" t="s">
        <v>24</v>
      </c>
      <c r="N21" s="3">
        <v>9.1</v>
      </c>
      <c r="O21" s="3">
        <f t="shared" si="1"/>
        <v>2.95</v>
      </c>
    </row>
    <row r="22" spans="1:15" ht="19.5" thickBot="1" x14ac:dyDescent="0.3">
      <c r="A22" s="1">
        <v>19</v>
      </c>
      <c r="B22" s="1" t="s">
        <v>15</v>
      </c>
      <c r="C22" s="1" t="s">
        <v>17</v>
      </c>
      <c r="D22" s="1" t="s">
        <v>16</v>
      </c>
      <c r="E22" s="1" t="s">
        <v>17</v>
      </c>
      <c r="F22" s="1">
        <v>118</v>
      </c>
      <c r="G22" s="1">
        <v>29.8</v>
      </c>
      <c r="H22" s="1">
        <f t="shared" si="0"/>
        <v>47.2</v>
      </c>
      <c r="I22" s="1">
        <v>85</v>
      </c>
      <c r="J22" s="1">
        <v>55</v>
      </c>
      <c r="K22" s="1">
        <v>31</v>
      </c>
      <c r="L22" s="1">
        <v>0</v>
      </c>
      <c r="M22" s="1" t="s">
        <v>24</v>
      </c>
      <c r="N22" s="1">
        <v>8.5500000000000007</v>
      </c>
      <c r="O22" s="1">
        <f t="shared" si="1"/>
        <v>2.75</v>
      </c>
    </row>
    <row r="23" spans="1:15" ht="19.5" thickBot="1" x14ac:dyDescent="0.3">
      <c r="A23" s="3">
        <v>20</v>
      </c>
      <c r="B23" s="3" t="s">
        <v>15</v>
      </c>
      <c r="C23" s="3" t="s">
        <v>17</v>
      </c>
      <c r="D23" s="3" t="s">
        <v>16</v>
      </c>
      <c r="E23" s="3" t="s">
        <v>17</v>
      </c>
      <c r="F23" s="3">
        <v>133</v>
      </c>
      <c r="G23" s="3">
        <v>33.36</v>
      </c>
      <c r="H23" s="3">
        <f t="shared" si="0"/>
        <v>53.2</v>
      </c>
      <c r="I23" s="3">
        <v>90</v>
      </c>
      <c r="J23" s="3">
        <v>62</v>
      </c>
      <c r="K23" s="3">
        <v>33</v>
      </c>
      <c r="L23" s="3">
        <v>0</v>
      </c>
      <c r="M23" s="1" t="s">
        <v>24</v>
      </c>
      <c r="N23" s="3">
        <v>9.4</v>
      </c>
      <c r="O23" s="3">
        <f t="shared" si="1"/>
        <v>3.1</v>
      </c>
    </row>
    <row r="24" spans="1:15" ht="19.5" thickBot="1" x14ac:dyDescent="0.3">
      <c r="A24" s="1">
        <v>22</v>
      </c>
      <c r="B24" s="1" t="s">
        <v>18</v>
      </c>
      <c r="C24" s="1" t="s">
        <v>17</v>
      </c>
      <c r="D24" s="1" t="s">
        <v>16</v>
      </c>
      <c r="E24" s="1" t="s">
        <v>17</v>
      </c>
      <c r="F24" s="1">
        <v>93</v>
      </c>
      <c r="G24" s="1">
        <v>22.4</v>
      </c>
      <c r="H24" s="1">
        <f t="shared" si="0"/>
        <v>37.200000000000003</v>
      </c>
      <c r="I24" s="1">
        <f t="shared" ref="I24" si="2">0.7*F24</f>
        <v>65.099999999999994</v>
      </c>
      <c r="J24" s="1">
        <v>40</v>
      </c>
      <c r="K24" s="1">
        <v>24</v>
      </c>
      <c r="L24" s="1">
        <v>0</v>
      </c>
      <c r="M24" s="1" t="s">
        <v>24</v>
      </c>
      <c r="N24" s="1">
        <v>6.5</v>
      </c>
      <c r="O24" s="1">
        <f t="shared" si="1"/>
        <v>2</v>
      </c>
    </row>
    <row r="25" spans="1:15" ht="19.5" thickBot="1" x14ac:dyDescent="0.3">
      <c r="A25" s="3">
        <v>23</v>
      </c>
      <c r="B25" s="3" t="s">
        <v>18</v>
      </c>
      <c r="C25" s="3" t="s">
        <v>17</v>
      </c>
      <c r="D25" s="3" t="s">
        <v>16</v>
      </c>
      <c r="E25" s="3" t="s">
        <v>17</v>
      </c>
      <c r="F25" s="3">
        <v>93</v>
      </c>
      <c r="G25" s="3">
        <v>25.8</v>
      </c>
      <c r="H25" s="3">
        <f t="shared" si="0"/>
        <v>37.200000000000003</v>
      </c>
      <c r="I25" s="3">
        <v>66</v>
      </c>
      <c r="J25" s="3">
        <v>43</v>
      </c>
      <c r="K25" s="3">
        <v>20</v>
      </c>
      <c r="L25" s="3">
        <v>0.6</v>
      </c>
      <c r="M25" s="1" t="s">
        <v>24</v>
      </c>
      <c r="N25" s="3">
        <v>6.6</v>
      </c>
      <c r="O25" s="3">
        <f t="shared" si="1"/>
        <v>2.15</v>
      </c>
    </row>
    <row r="26" spans="1:15" ht="19.5" thickBot="1" x14ac:dyDescent="0.3">
      <c r="A26" s="1">
        <v>24</v>
      </c>
      <c r="B26" s="1" t="s">
        <v>18</v>
      </c>
      <c r="C26" s="1" t="s">
        <v>17</v>
      </c>
      <c r="D26" s="1" t="s">
        <v>16</v>
      </c>
      <c r="E26" s="1" t="s">
        <v>17</v>
      </c>
      <c r="F26" s="1">
        <v>73</v>
      </c>
      <c r="G26" s="1">
        <v>24.3</v>
      </c>
      <c r="H26" s="1">
        <f t="shared" si="0"/>
        <v>29.200000000000003</v>
      </c>
      <c r="I26" s="1">
        <v>56</v>
      </c>
      <c r="J26" s="1">
        <v>37</v>
      </c>
      <c r="K26" s="1">
        <v>21</v>
      </c>
      <c r="L26" s="1">
        <v>0.56000000000000005</v>
      </c>
      <c r="M26" s="1" t="s">
        <v>24</v>
      </c>
      <c r="N26" s="1">
        <v>5.7</v>
      </c>
      <c r="O26" s="1">
        <f t="shared" si="1"/>
        <v>1.85</v>
      </c>
    </row>
    <row r="27" spans="1:15" ht="19.5" thickBot="1" x14ac:dyDescent="0.3">
      <c r="A27" s="3">
        <v>25</v>
      </c>
      <c r="B27" s="3" t="s">
        <v>18</v>
      </c>
      <c r="C27" s="3" t="s">
        <v>17</v>
      </c>
      <c r="D27" s="3" t="s">
        <v>16</v>
      </c>
      <c r="E27" s="3" t="s">
        <v>17</v>
      </c>
      <c r="F27" s="3">
        <v>69</v>
      </c>
      <c r="G27" s="3">
        <v>27.96</v>
      </c>
      <c r="H27" s="3">
        <f t="shared" si="0"/>
        <v>27.6</v>
      </c>
      <c r="I27" s="3">
        <v>48</v>
      </c>
      <c r="J27" s="3">
        <v>35</v>
      </c>
      <c r="K27" s="3">
        <v>21</v>
      </c>
      <c r="L27" s="3">
        <v>1.49</v>
      </c>
      <c r="M27" s="1" t="s">
        <v>24</v>
      </c>
      <c r="N27" s="3">
        <v>5.3</v>
      </c>
      <c r="O27" s="3">
        <f t="shared" si="1"/>
        <v>1.75</v>
      </c>
    </row>
    <row r="28" spans="1:15" ht="19.5" thickBot="1" x14ac:dyDescent="0.3">
      <c r="A28" s="1">
        <v>26</v>
      </c>
      <c r="B28" s="1" t="s">
        <v>18</v>
      </c>
      <c r="C28" s="1" t="s">
        <v>17</v>
      </c>
      <c r="D28" s="1" t="s">
        <v>16</v>
      </c>
      <c r="E28" s="1" t="s">
        <v>17</v>
      </c>
      <c r="F28" s="1">
        <v>51</v>
      </c>
      <c r="G28" s="1">
        <v>28.41</v>
      </c>
      <c r="H28" s="1">
        <f t="shared" si="0"/>
        <v>20.400000000000002</v>
      </c>
      <c r="I28" s="1">
        <v>37</v>
      </c>
      <c r="J28" s="1">
        <v>25</v>
      </c>
      <c r="K28" s="1">
        <v>35</v>
      </c>
      <c r="L28" s="1">
        <v>1.97</v>
      </c>
      <c r="M28" s="1" t="s">
        <v>24</v>
      </c>
      <c r="N28" s="1">
        <v>3.99</v>
      </c>
      <c r="O28" s="1">
        <f t="shared" si="1"/>
        <v>1.25</v>
      </c>
    </row>
    <row r="29" spans="1:15" ht="19.5" thickBot="1" x14ac:dyDescent="0.3">
      <c r="A29" s="3">
        <v>27</v>
      </c>
      <c r="B29" s="3" t="s">
        <v>19</v>
      </c>
      <c r="C29" s="3" t="s">
        <v>17</v>
      </c>
      <c r="D29" s="3" t="s">
        <v>16</v>
      </c>
      <c r="E29" s="3" t="s">
        <v>17</v>
      </c>
      <c r="F29" s="3">
        <v>66</v>
      </c>
      <c r="G29" s="3">
        <v>37.43</v>
      </c>
      <c r="H29" s="3">
        <f t="shared" si="0"/>
        <v>26.400000000000002</v>
      </c>
      <c r="I29" s="3">
        <v>40</v>
      </c>
      <c r="J29" s="3">
        <v>33</v>
      </c>
      <c r="K29" s="3">
        <v>22</v>
      </c>
      <c r="L29" s="3">
        <v>1.8</v>
      </c>
      <c r="M29" s="1" t="s">
        <v>24</v>
      </c>
      <c r="N29" s="3">
        <v>4.5</v>
      </c>
      <c r="O29" s="3">
        <f t="shared" si="1"/>
        <v>1.6500000000000001</v>
      </c>
    </row>
    <row r="30" spans="1:15" ht="19.5" thickBot="1" x14ac:dyDescent="0.3">
      <c r="A30" s="1">
        <v>28</v>
      </c>
      <c r="B30" s="1" t="s">
        <v>19</v>
      </c>
      <c r="C30" s="1" t="s">
        <v>17</v>
      </c>
      <c r="D30" s="1" t="s">
        <v>16</v>
      </c>
      <c r="E30" s="1" t="s">
        <v>17</v>
      </c>
      <c r="F30" s="1">
        <v>63</v>
      </c>
      <c r="G30" s="1">
        <v>26.72</v>
      </c>
      <c r="H30" s="1">
        <f t="shared" si="0"/>
        <v>25.200000000000003</v>
      </c>
      <c r="I30" s="1">
        <v>42</v>
      </c>
      <c r="J30" s="1">
        <v>32</v>
      </c>
      <c r="K30" s="1">
        <v>17</v>
      </c>
      <c r="L30" s="1">
        <v>0.68</v>
      </c>
      <c r="M30" s="1" t="s">
        <v>24</v>
      </c>
      <c r="N30" s="1">
        <v>4.3</v>
      </c>
      <c r="O30" s="1">
        <f t="shared" si="1"/>
        <v>1.6</v>
      </c>
    </row>
    <row r="31" spans="1:15" ht="19.5" thickBot="1" x14ac:dyDescent="0.3">
      <c r="A31" s="3">
        <v>29</v>
      </c>
      <c r="B31" s="3" t="s">
        <v>19</v>
      </c>
      <c r="C31" s="3" t="s">
        <v>17</v>
      </c>
      <c r="D31" s="3" t="s">
        <v>16</v>
      </c>
      <c r="E31" s="3" t="s">
        <v>17</v>
      </c>
      <c r="F31" s="3">
        <v>58</v>
      </c>
      <c r="G31" s="3">
        <v>36</v>
      </c>
      <c r="H31" s="3">
        <f t="shared" si="0"/>
        <v>23.200000000000003</v>
      </c>
      <c r="I31" s="3">
        <v>41</v>
      </c>
      <c r="J31" s="3">
        <v>28</v>
      </c>
      <c r="K31" s="3">
        <v>7</v>
      </c>
      <c r="L31" s="3">
        <v>0.47</v>
      </c>
      <c r="M31" s="1" t="s">
        <v>24</v>
      </c>
      <c r="N31" s="3">
        <v>4.8</v>
      </c>
      <c r="O31" s="3">
        <f t="shared" si="1"/>
        <v>1.4000000000000001</v>
      </c>
    </row>
    <row r="32" spans="1:15" ht="19.5" thickBot="1" x14ac:dyDescent="0.3">
      <c r="A32" s="1">
        <v>30</v>
      </c>
      <c r="B32" s="1" t="s">
        <v>19</v>
      </c>
      <c r="C32" s="1" t="s">
        <v>17</v>
      </c>
      <c r="D32" s="1" t="s">
        <v>16</v>
      </c>
      <c r="E32" s="1" t="s">
        <v>17</v>
      </c>
      <c r="F32" s="1">
        <v>62</v>
      </c>
      <c r="G32" s="1">
        <v>37.799999999999997</v>
      </c>
      <c r="H32" s="1">
        <f t="shared" si="0"/>
        <v>24.8</v>
      </c>
      <c r="I32" s="1">
        <v>44</v>
      </c>
      <c r="J32" s="1">
        <v>29</v>
      </c>
      <c r="K32" s="1">
        <v>31</v>
      </c>
      <c r="L32" s="1">
        <v>0.35</v>
      </c>
      <c r="M32" s="1" t="s">
        <v>24</v>
      </c>
      <c r="N32" s="1">
        <v>4.0999999999999996</v>
      </c>
      <c r="O32" s="1">
        <f t="shared" si="1"/>
        <v>1.4500000000000002</v>
      </c>
    </row>
  </sheetData>
  <mergeCells count="6">
    <mergeCell ref="A1:O1"/>
    <mergeCell ref="F2:J2"/>
    <mergeCell ref="K2:O2"/>
    <mergeCell ref="C2:E2"/>
    <mergeCell ref="A2:A3"/>
    <mergeCell ref="B2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rightToLeft="1" topLeftCell="A2" workbookViewId="0">
      <selection activeCell="G25" sqref="G25"/>
    </sheetView>
  </sheetViews>
  <sheetFormatPr defaultRowHeight="15" x14ac:dyDescent="0.25"/>
  <cols>
    <col min="1" max="1" width="9.140625" customWidth="1"/>
    <col min="2" max="2" width="16.140625" customWidth="1"/>
    <col min="3" max="3" width="10.5703125" customWidth="1"/>
    <col min="4" max="4" width="12" customWidth="1"/>
    <col min="5" max="5" width="10.42578125" customWidth="1"/>
    <col min="6" max="6" width="9.42578125" customWidth="1"/>
    <col min="7" max="8" width="11.85546875" customWidth="1"/>
    <col min="10" max="10" width="12.28515625" customWidth="1"/>
    <col min="11" max="11" width="9" customWidth="1"/>
    <col min="12" max="12" width="10.7109375" customWidth="1"/>
    <col min="13" max="13" width="10" bestFit="1" customWidth="1"/>
    <col min="15" max="15" width="12.28515625" customWidth="1"/>
  </cols>
  <sheetData>
    <row r="1" spans="1:15" ht="39" customHeight="1" thickBot="1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9.25" customHeight="1" thickBot="1" x14ac:dyDescent="0.3">
      <c r="A2" s="13" t="s">
        <v>1</v>
      </c>
      <c r="B2" s="13" t="s">
        <v>2</v>
      </c>
      <c r="C2" s="10" t="s">
        <v>23</v>
      </c>
      <c r="D2" s="11"/>
      <c r="E2" s="12"/>
      <c r="F2" s="9" t="s">
        <v>3</v>
      </c>
      <c r="G2" s="9"/>
      <c r="H2" s="9"/>
      <c r="I2" s="9"/>
      <c r="J2" s="9"/>
      <c r="K2" s="9" t="s">
        <v>4</v>
      </c>
      <c r="L2" s="9"/>
      <c r="M2" s="9"/>
      <c r="N2" s="9"/>
      <c r="O2" s="9"/>
    </row>
    <row r="3" spans="1:15" ht="36.75" customHeight="1" thickBot="1" x14ac:dyDescent="0.3">
      <c r="A3" s="13"/>
      <c r="B3" s="13"/>
      <c r="C3" s="4" t="s">
        <v>7</v>
      </c>
      <c r="D3" s="4" t="s">
        <v>8</v>
      </c>
      <c r="E3" s="4" t="s">
        <v>9</v>
      </c>
      <c r="F3" s="4" t="s">
        <v>6</v>
      </c>
      <c r="G3" s="4" t="s">
        <v>5</v>
      </c>
      <c r="H3" s="4" t="s">
        <v>21</v>
      </c>
      <c r="I3" s="4" t="s">
        <v>22</v>
      </c>
      <c r="J3" s="4" t="s">
        <v>20</v>
      </c>
      <c r="K3" s="4" t="s">
        <v>6</v>
      </c>
      <c r="L3" s="4" t="s">
        <v>5</v>
      </c>
      <c r="M3" s="4" t="s">
        <v>21</v>
      </c>
      <c r="N3" s="4" t="s">
        <v>22</v>
      </c>
      <c r="O3" s="4" t="s">
        <v>20</v>
      </c>
    </row>
    <row r="4" spans="1:15" ht="19.5" thickBot="1" x14ac:dyDescent="0.3">
      <c r="A4" s="1">
        <v>1</v>
      </c>
      <c r="B4" s="1" t="s">
        <v>10</v>
      </c>
      <c r="C4" s="1" t="s">
        <v>16</v>
      </c>
      <c r="D4" s="1" t="s">
        <v>16</v>
      </c>
      <c r="E4" s="1" t="s">
        <v>16</v>
      </c>
      <c r="F4" s="1">
        <v>105</v>
      </c>
      <c r="G4" s="1">
        <v>36</v>
      </c>
      <c r="H4" s="1">
        <v>46</v>
      </c>
      <c r="I4" s="1">
        <v>80</v>
      </c>
      <c r="J4" s="1">
        <v>37</v>
      </c>
      <c r="K4" s="1">
        <v>55</v>
      </c>
      <c r="L4" s="1">
        <v>15</v>
      </c>
      <c r="M4" s="1">
        <v>25</v>
      </c>
      <c r="N4" s="1">
        <v>10</v>
      </c>
      <c r="O4" s="1">
        <v>5.5</v>
      </c>
    </row>
    <row r="5" spans="1:15" ht="19.5" thickBot="1" x14ac:dyDescent="0.3">
      <c r="A5" s="3">
        <v>2</v>
      </c>
      <c r="B5" s="3" t="s">
        <v>10</v>
      </c>
      <c r="C5" s="3" t="s">
        <v>16</v>
      </c>
      <c r="D5" s="3" t="s">
        <v>16</v>
      </c>
      <c r="E5" s="3" t="s">
        <v>16</v>
      </c>
      <c r="F5" s="3">
        <v>110</v>
      </c>
      <c r="G5" s="3">
        <v>45</v>
      </c>
      <c r="H5" s="3">
        <v>52</v>
      </c>
      <c r="I5" s="3">
        <v>85</v>
      </c>
      <c r="J5" s="3">
        <v>44</v>
      </c>
      <c r="K5" s="3">
        <v>58</v>
      </c>
      <c r="L5" s="3">
        <v>19</v>
      </c>
      <c r="M5" s="3">
        <v>23</v>
      </c>
      <c r="N5" s="3">
        <v>14</v>
      </c>
      <c r="O5" s="3">
        <v>3.5</v>
      </c>
    </row>
    <row r="6" spans="1:15" ht="19.5" thickBot="1" x14ac:dyDescent="0.3">
      <c r="A6" s="1">
        <v>3</v>
      </c>
      <c r="B6" s="1" t="s">
        <v>11</v>
      </c>
      <c r="C6" s="1" t="s">
        <v>16</v>
      </c>
      <c r="D6" s="1" t="s">
        <v>16</v>
      </c>
      <c r="E6" s="1" t="s">
        <v>16</v>
      </c>
      <c r="F6" s="1">
        <v>90</v>
      </c>
      <c r="G6" s="1">
        <v>18.02</v>
      </c>
      <c r="H6" s="1">
        <f>0.4*F6</f>
        <v>36</v>
      </c>
      <c r="I6" s="1">
        <v>62</v>
      </c>
      <c r="J6" s="1">
        <v>40</v>
      </c>
      <c r="K6" s="1">
        <v>42</v>
      </c>
      <c r="L6" s="1">
        <v>10</v>
      </c>
      <c r="M6" s="1">
        <f t="shared" ref="M6" si="0">K6/2</f>
        <v>21</v>
      </c>
      <c r="N6" s="1">
        <v>13</v>
      </c>
      <c r="O6" s="1">
        <v>10.6</v>
      </c>
    </row>
    <row r="7" spans="1:15" ht="19.5" thickBot="1" x14ac:dyDescent="0.3">
      <c r="A7" s="3">
        <v>4</v>
      </c>
      <c r="B7" s="3" t="s">
        <v>11</v>
      </c>
      <c r="C7" s="3" t="s">
        <v>16</v>
      </c>
      <c r="D7" s="3" t="s">
        <v>16</v>
      </c>
      <c r="E7" s="3" t="s">
        <v>16</v>
      </c>
      <c r="F7" s="3">
        <v>91</v>
      </c>
      <c r="G7" s="3">
        <v>19.05</v>
      </c>
      <c r="H7" s="3">
        <f t="shared" ref="H7:H32" si="1">0.4*F7</f>
        <v>36.4</v>
      </c>
      <c r="I7" s="3">
        <v>65</v>
      </c>
      <c r="J7" s="3">
        <v>42</v>
      </c>
      <c r="K7" s="3">
        <v>40</v>
      </c>
      <c r="L7" s="3">
        <v>8</v>
      </c>
      <c r="M7" s="3">
        <v>22</v>
      </c>
      <c r="N7" s="3">
        <v>13</v>
      </c>
      <c r="O7" s="3">
        <v>8.1</v>
      </c>
    </row>
    <row r="8" spans="1:15" ht="19.5" thickBot="1" x14ac:dyDescent="0.3">
      <c r="A8" s="1">
        <v>5</v>
      </c>
      <c r="B8" s="1" t="s">
        <v>11</v>
      </c>
      <c r="C8" s="1" t="s">
        <v>16</v>
      </c>
      <c r="D8" s="1" t="s">
        <v>16</v>
      </c>
      <c r="E8" s="1" t="s">
        <v>16</v>
      </c>
      <c r="F8" s="1">
        <v>79</v>
      </c>
      <c r="G8" s="1">
        <v>20.5</v>
      </c>
      <c r="H8" s="1">
        <f t="shared" si="1"/>
        <v>31.6</v>
      </c>
      <c r="I8" s="1">
        <v>52</v>
      </c>
      <c r="J8" s="1">
        <v>38</v>
      </c>
      <c r="K8" s="1">
        <v>38</v>
      </c>
      <c r="L8" s="1">
        <v>9.5</v>
      </c>
      <c r="M8" s="1">
        <v>18</v>
      </c>
      <c r="N8" s="1">
        <v>11</v>
      </c>
      <c r="O8" s="1">
        <v>5.5</v>
      </c>
    </row>
    <row r="9" spans="1:15" ht="19.5" thickBot="1" x14ac:dyDescent="0.3">
      <c r="A9" s="3">
        <v>6</v>
      </c>
      <c r="B9" s="3" t="s">
        <v>12</v>
      </c>
      <c r="C9" s="3" t="s">
        <v>16</v>
      </c>
      <c r="D9" s="3" t="s">
        <v>16</v>
      </c>
      <c r="E9" s="3" t="s">
        <v>16</v>
      </c>
      <c r="F9" s="3">
        <v>170</v>
      </c>
      <c r="G9" s="3">
        <v>68.599999999999994</v>
      </c>
      <c r="H9" s="3">
        <f t="shared" si="1"/>
        <v>68</v>
      </c>
      <c r="I9" s="3">
        <v>120</v>
      </c>
      <c r="J9" s="3">
        <v>88</v>
      </c>
      <c r="K9" s="3">
        <v>88</v>
      </c>
      <c r="L9" s="3">
        <v>25</v>
      </c>
      <c r="M9" s="3">
        <v>38</v>
      </c>
      <c r="N9" s="3">
        <v>15</v>
      </c>
      <c r="O9" s="3">
        <v>6.6</v>
      </c>
    </row>
    <row r="10" spans="1:15" ht="19.5" thickBot="1" x14ac:dyDescent="0.3">
      <c r="A10" s="1">
        <v>7</v>
      </c>
      <c r="B10" s="1" t="s">
        <v>12</v>
      </c>
      <c r="C10" s="1" t="s">
        <v>16</v>
      </c>
      <c r="D10" s="1" t="s">
        <v>16</v>
      </c>
      <c r="E10" s="1" t="s">
        <v>16</v>
      </c>
      <c r="F10" s="1">
        <v>128</v>
      </c>
      <c r="G10" s="1">
        <v>43.92</v>
      </c>
      <c r="H10" s="1">
        <f t="shared" si="1"/>
        <v>51.2</v>
      </c>
      <c r="I10" s="1">
        <v>88</v>
      </c>
      <c r="J10" s="1">
        <v>66</v>
      </c>
      <c r="K10" s="1">
        <f t="shared" ref="K10" si="2">F10/2</f>
        <v>64</v>
      </c>
      <c r="L10" s="1">
        <v>16</v>
      </c>
      <c r="M10" s="1">
        <v>35</v>
      </c>
      <c r="N10" s="1">
        <v>11</v>
      </c>
      <c r="O10" s="1">
        <v>3.5</v>
      </c>
    </row>
    <row r="11" spans="1:15" ht="19.5" thickBot="1" x14ac:dyDescent="0.3">
      <c r="A11" s="3">
        <v>8</v>
      </c>
      <c r="B11" s="3" t="s">
        <v>13</v>
      </c>
      <c r="C11" s="3" t="s">
        <v>16</v>
      </c>
      <c r="D11" s="3" t="s">
        <v>16</v>
      </c>
      <c r="E11" s="3" t="s">
        <v>16</v>
      </c>
      <c r="F11" s="3">
        <v>118</v>
      </c>
      <c r="G11" s="3">
        <v>36.32</v>
      </c>
      <c r="H11" s="3">
        <f t="shared" si="1"/>
        <v>47.2</v>
      </c>
      <c r="I11" s="3">
        <v>82</v>
      </c>
      <c r="J11" s="3">
        <v>60</v>
      </c>
      <c r="K11" s="3">
        <v>62</v>
      </c>
      <c r="L11" s="3">
        <v>14</v>
      </c>
      <c r="M11" s="3">
        <v>36</v>
      </c>
      <c r="N11" s="3">
        <v>14</v>
      </c>
      <c r="O11" s="3">
        <v>3.8</v>
      </c>
    </row>
    <row r="12" spans="1:15" ht="19.5" thickBot="1" x14ac:dyDescent="0.3">
      <c r="A12" s="1">
        <v>9</v>
      </c>
      <c r="B12" s="1" t="s">
        <v>13</v>
      </c>
      <c r="C12" s="1" t="s">
        <v>16</v>
      </c>
      <c r="D12" s="1" t="s">
        <v>16</v>
      </c>
      <c r="E12" s="1" t="s">
        <v>16</v>
      </c>
      <c r="F12" s="1">
        <v>123</v>
      </c>
      <c r="G12" s="1">
        <v>32.64</v>
      </c>
      <c r="H12" s="1">
        <f t="shared" si="1"/>
        <v>49.2</v>
      </c>
      <c r="I12" s="1">
        <v>83</v>
      </c>
      <c r="J12" s="1">
        <v>59</v>
      </c>
      <c r="K12" s="1">
        <v>62</v>
      </c>
      <c r="L12" s="1">
        <v>15</v>
      </c>
      <c r="M12" s="1">
        <v>32</v>
      </c>
      <c r="N12" s="1">
        <v>15</v>
      </c>
      <c r="O12" s="1">
        <v>3.4</v>
      </c>
    </row>
    <row r="13" spans="1:15" ht="19.5" thickBot="1" x14ac:dyDescent="0.3">
      <c r="A13" s="3">
        <v>10</v>
      </c>
      <c r="B13" s="3" t="s">
        <v>13</v>
      </c>
      <c r="C13" s="3" t="s">
        <v>16</v>
      </c>
      <c r="D13" s="3" t="s">
        <v>16</v>
      </c>
      <c r="E13" s="3" t="s">
        <v>16</v>
      </c>
      <c r="F13" s="3">
        <v>126</v>
      </c>
      <c r="G13" s="3">
        <v>32.4</v>
      </c>
      <c r="H13" s="3">
        <f t="shared" si="1"/>
        <v>50.400000000000006</v>
      </c>
      <c r="I13" s="3">
        <v>85</v>
      </c>
      <c r="J13" s="3">
        <v>59</v>
      </c>
      <c r="K13" s="3">
        <v>68</v>
      </c>
      <c r="L13" s="3">
        <v>11</v>
      </c>
      <c r="M13" s="3">
        <v>33</v>
      </c>
      <c r="N13" s="3">
        <v>15</v>
      </c>
      <c r="O13" s="3">
        <v>5.0999999999999996</v>
      </c>
    </row>
    <row r="14" spans="1:15" ht="19.5" thickBot="1" x14ac:dyDescent="0.3">
      <c r="A14" s="1">
        <v>11</v>
      </c>
      <c r="B14" s="1" t="s">
        <v>13</v>
      </c>
      <c r="C14" s="1" t="s">
        <v>16</v>
      </c>
      <c r="D14" s="1" t="s">
        <v>16</v>
      </c>
      <c r="E14" s="1" t="s">
        <v>16</v>
      </c>
      <c r="F14" s="1">
        <v>95</v>
      </c>
      <c r="G14" s="1">
        <v>29.64</v>
      </c>
      <c r="H14" s="1">
        <f t="shared" si="1"/>
        <v>38</v>
      </c>
      <c r="I14" s="1">
        <v>67</v>
      </c>
      <c r="J14" s="1">
        <v>50</v>
      </c>
      <c r="K14" s="1">
        <v>43</v>
      </c>
      <c r="L14" s="1">
        <v>15</v>
      </c>
      <c r="M14" s="1">
        <v>25</v>
      </c>
      <c r="N14" s="1">
        <v>13</v>
      </c>
      <c r="O14" s="1">
        <v>3.9</v>
      </c>
    </row>
    <row r="15" spans="1:15" ht="19.5" thickBot="1" x14ac:dyDescent="0.3">
      <c r="A15" s="3">
        <v>12</v>
      </c>
      <c r="B15" s="3" t="s">
        <v>13</v>
      </c>
      <c r="C15" s="3" t="s">
        <v>16</v>
      </c>
      <c r="D15" s="3" t="s">
        <v>16</v>
      </c>
      <c r="E15" s="3" t="s">
        <v>16</v>
      </c>
      <c r="F15" s="3">
        <v>167</v>
      </c>
      <c r="G15" s="3">
        <v>42.08</v>
      </c>
      <c r="H15" s="3">
        <f t="shared" si="1"/>
        <v>66.8</v>
      </c>
      <c r="I15" s="3">
        <v>120</v>
      </c>
      <c r="J15" s="3">
        <v>82</v>
      </c>
      <c r="K15" s="3">
        <v>88</v>
      </c>
      <c r="L15" s="3">
        <v>13</v>
      </c>
      <c r="M15" s="3">
        <v>40</v>
      </c>
      <c r="N15" s="3">
        <v>11</v>
      </c>
      <c r="O15" s="3">
        <v>5.0999999999999996</v>
      </c>
    </row>
    <row r="16" spans="1:15" ht="19.5" thickBot="1" x14ac:dyDescent="0.3">
      <c r="A16" s="1">
        <v>13</v>
      </c>
      <c r="B16" s="1" t="s">
        <v>14</v>
      </c>
      <c r="C16" s="1" t="s">
        <v>16</v>
      </c>
      <c r="D16" s="1" t="s">
        <v>16</v>
      </c>
      <c r="E16" s="1" t="s">
        <v>16</v>
      </c>
      <c r="F16" s="1">
        <v>123</v>
      </c>
      <c r="G16" s="1">
        <v>37.520000000000003</v>
      </c>
      <c r="H16" s="1">
        <f t="shared" si="1"/>
        <v>49.2</v>
      </c>
      <c r="I16" s="1">
        <v>81</v>
      </c>
      <c r="J16" s="1">
        <v>60</v>
      </c>
      <c r="K16" s="1">
        <v>70</v>
      </c>
      <c r="L16" s="1">
        <v>13</v>
      </c>
      <c r="M16" s="1">
        <v>38</v>
      </c>
      <c r="N16" s="1">
        <v>14</v>
      </c>
      <c r="O16" s="1">
        <v>5.3</v>
      </c>
    </row>
    <row r="17" spans="1:15" ht="19.5" thickBot="1" x14ac:dyDescent="0.3">
      <c r="A17" s="3">
        <v>14</v>
      </c>
      <c r="B17" s="3" t="s">
        <v>14</v>
      </c>
      <c r="C17" s="3" t="s">
        <v>16</v>
      </c>
      <c r="D17" s="3" t="s">
        <v>16</v>
      </c>
      <c r="E17" s="3" t="s">
        <v>16</v>
      </c>
      <c r="F17" s="3">
        <v>137</v>
      </c>
      <c r="G17" s="3">
        <v>34</v>
      </c>
      <c r="H17" s="3">
        <f t="shared" si="1"/>
        <v>54.800000000000004</v>
      </c>
      <c r="I17" s="3">
        <v>92</v>
      </c>
      <c r="J17" s="3">
        <v>63</v>
      </c>
      <c r="K17" s="3">
        <v>75</v>
      </c>
      <c r="L17" s="3">
        <v>15</v>
      </c>
      <c r="M17" s="3">
        <v>39</v>
      </c>
      <c r="N17" s="3">
        <v>12</v>
      </c>
      <c r="O17" s="3">
        <v>6.1</v>
      </c>
    </row>
    <row r="18" spans="1:15" ht="19.5" thickBot="1" x14ac:dyDescent="0.3">
      <c r="A18" s="1">
        <v>15</v>
      </c>
      <c r="B18" s="1" t="s">
        <v>14</v>
      </c>
      <c r="C18" s="1" t="s">
        <v>16</v>
      </c>
      <c r="D18" s="1" t="s">
        <v>16</v>
      </c>
      <c r="E18" s="1" t="s">
        <v>16</v>
      </c>
      <c r="F18" s="1">
        <v>132</v>
      </c>
      <c r="G18" s="1">
        <v>31.23</v>
      </c>
      <c r="H18" s="1">
        <f t="shared" si="1"/>
        <v>52.800000000000004</v>
      </c>
      <c r="I18" s="1">
        <v>88</v>
      </c>
      <c r="J18" s="1">
        <v>65</v>
      </c>
      <c r="K18" s="1">
        <v>71</v>
      </c>
      <c r="L18" s="1">
        <v>11</v>
      </c>
      <c r="M18" s="1">
        <v>37</v>
      </c>
      <c r="N18" s="1">
        <v>15</v>
      </c>
      <c r="O18" s="1">
        <v>7.3</v>
      </c>
    </row>
    <row r="19" spans="1:15" ht="19.5" thickBot="1" x14ac:dyDescent="0.3">
      <c r="A19" s="3">
        <v>16</v>
      </c>
      <c r="B19" s="3" t="s">
        <v>14</v>
      </c>
      <c r="C19" s="3" t="s">
        <v>16</v>
      </c>
      <c r="D19" s="3" t="s">
        <v>16</v>
      </c>
      <c r="E19" s="3" t="s">
        <v>16</v>
      </c>
      <c r="F19" s="3">
        <v>130</v>
      </c>
      <c r="G19" s="3">
        <v>30.88</v>
      </c>
      <c r="H19" s="3">
        <f t="shared" si="1"/>
        <v>52</v>
      </c>
      <c r="I19" s="3">
        <v>95</v>
      </c>
      <c r="J19" s="3">
        <v>66</v>
      </c>
      <c r="K19" s="3">
        <v>75</v>
      </c>
      <c r="L19" s="3">
        <v>13</v>
      </c>
      <c r="M19" s="3">
        <v>36</v>
      </c>
      <c r="N19" s="3">
        <v>11</v>
      </c>
      <c r="O19" s="3">
        <v>4.8</v>
      </c>
    </row>
    <row r="20" spans="1:15" ht="19.5" thickBot="1" x14ac:dyDescent="0.3">
      <c r="A20" s="1">
        <v>17</v>
      </c>
      <c r="B20" s="1" t="s">
        <v>14</v>
      </c>
      <c r="C20" s="1" t="s">
        <v>16</v>
      </c>
      <c r="D20" s="1" t="s">
        <v>16</v>
      </c>
      <c r="E20" s="1" t="s">
        <v>16</v>
      </c>
      <c r="F20" s="1">
        <v>138</v>
      </c>
      <c r="G20" s="1">
        <v>31.1</v>
      </c>
      <c r="H20" s="1">
        <f t="shared" si="1"/>
        <v>55.2</v>
      </c>
      <c r="I20" s="1">
        <v>97</v>
      </c>
      <c r="J20" s="1">
        <v>67</v>
      </c>
      <c r="K20" s="1">
        <v>77</v>
      </c>
      <c r="L20" s="1">
        <v>13</v>
      </c>
      <c r="M20" s="1">
        <v>33</v>
      </c>
      <c r="N20" s="1">
        <v>12</v>
      </c>
      <c r="O20" s="1">
        <v>5.9</v>
      </c>
    </row>
    <row r="21" spans="1:15" ht="19.5" thickBot="1" x14ac:dyDescent="0.3">
      <c r="A21" s="3">
        <v>18</v>
      </c>
      <c r="B21" s="3" t="s">
        <v>15</v>
      </c>
      <c r="C21" s="3" t="s">
        <v>16</v>
      </c>
      <c r="D21" s="3" t="s">
        <v>16</v>
      </c>
      <c r="E21" s="3" t="s">
        <v>16</v>
      </c>
      <c r="F21" s="3">
        <v>123</v>
      </c>
      <c r="G21" s="3">
        <v>34.880000000000003</v>
      </c>
      <c r="H21" s="3">
        <f t="shared" si="1"/>
        <v>49.2</v>
      </c>
      <c r="I21" s="3">
        <v>87</v>
      </c>
      <c r="J21" s="3">
        <v>59</v>
      </c>
      <c r="K21" s="3">
        <v>65</v>
      </c>
      <c r="L21" s="3">
        <v>13</v>
      </c>
      <c r="M21" s="3">
        <v>35</v>
      </c>
      <c r="N21" s="3">
        <v>14</v>
      </c>
      <c r="O21" s="3">
        <v>5.6</v>
      </c>
    </row>
    <row r="22" spans="1:15" ht="19.5" thickBot="1" x14ac:dyDescent="0.3">
      <c r="A22" s="1">
        <v>19</v>
      </c>
      <c r="B22" s="1" t="s">
        <v>15</v>
      </c>
      <c r="C22" s="1" t="s">
        <v>16</v>
      </c>
      <c r="D22" s="1" t="s">
        <v>16</v>
      </c>
      <c r="E22" s="1" t="s">
        <v>16</v>
      </c>
      <c r="F22" s="1">
        <v>118</v>
      </c>
      <c r="G22" s="1">
        <v>29.8</v>
      </c>
      <c r="H22" s="1">
        <f t="shared" si="1"/>
        <v>47.2</v>
      </c>
      <c r="I22" s="1">
        <v>85</v>
      </c>
      <c r="J22" s="1">
        <v>55</v>
      </c>
      <c r="K22" s="1">
        <v>66</v>
      </c>
      <c r="L22" s="1">
        <v>12</v>
      </c>
      <c r="M22" s="1">
        <v>33</v>
      </c>
      <c r="N22" s="1">
        <v>15</v>
      </c>
      <c r="O22" s="1">
        <v>6.1</v>
      </c>
    </row>
    <row r="23" spans="1:15" ht="19.5" thickBot="1" x14ac:dyDescent="0.3">
      <c r="A23" s="3">
        <v>20</v>
      </c>
      <c r="B23" s="3" t="s">
        <v>15</v>
      </c>
      <c r="C23" s="3" t="s">
        <v>16</v>
      </c>
      <c r="D23" s="3" t="s">
        <v>16</v>
      </c>
      <c r="E23" s="3" t="s">
        <v>16</v>
      </c>
      <c r="F23" s="3">
        <v>133</v>
      </c>
      <c r="G23" s="3">
        <v>33.36</v>
      </c>
      <c r="H23" s="3">
        <f t="shared" si="1"/>
        <v>53.2</v>
      </c>
      <c r="I23" s="3">
        <v>90</v>
      </c>
      <c r="J23" s="3">
        <v>62</v>
      </c>
      <c r="K23" s="3">
        <v>64</v>
      </c>
      <c r="L23" s="3">
        <v>14</v>
      </c>
      <c r="M23" s="3">
        <v>30</v>
      </c>
      <c r="N23" s="3">
        <v>11</v>
      </c>
      <c r="O23" s="3">
        <v>5.6</v>
      </c>
    </row>
    <row r="24" spans="1:15" ht="19.5" thickBot="1" x14ac:dyDescent="0.3">
      <c r="A24" s="1">
        <v>22</v>
      </c>
      <c r="B24" s="1" t="s">
        <v>18</v>
      </c>
      <c r="C24" s="1" t="s">
        <v>16</v>
      </c>
      <c r="D24" s="1" t="s">
        <v>16</v>
      </c>
      <c r="E24" s="1" t="s">
        <v>16</v>
      </c>
      <c r="F24" s="1">
        <v>93</v>
      </c>
      <c r="G24" s="1">
        <v>22.4</v>
      </c>
      <c r="H24" s="1">
        <f t="shared" si="1"/>
        <v>37.200000000000003</v>
      </c>
      <c r="I24" s="1">
        <f t="shared" ref="I24" si="3">0.7*F24</f>
        <v>65.099999999999994</v>
      </c>
      <c r="J24" s="1">
        <v>40</v>
      </c>
      <c r="K24" s="1">
        <v>43</v>
      </c>
      <c r="L24" s="1">
        <v>9</v>
      </c>
      <c r="M24" s="1">
        <v>28</v>
      </c>
      <c r="N24" s="1">
        <v>15</v>
      </c>
      <c r="O24" s="1">
        <v>7.1</v>
      </c>
    </row>
    <row r="25" spans="1:15" ht="19.5" thickBot="1" x14ac:dyDescent="0.3">
      <c r="A25" s="3">
        <v>23</v>
      </c>
      <c r="B25" s="3" t="s">
        <v>18</v>
      </c>
      <c r="C25" s="3" t="s">
        <v>16</v>
      </c>
      <c r="D25" s="3" t="s">
        <v>16</v>
      </c>
      <c r="E25" s="3" t="s">
        <v>16</v>
      </c>
      <c r="F25" s="3">
        <v>93</v>
      </c>
      <c r="G25" s="3">
        <v>25.8</v>
      </c>
      <c r="H25" s="3">
        <f t="shared" si="1"/>
        <v>37.200000000000003</v>
      </c>
      <c r="I25" s="3">
        <v>66</v>
      </c>
      <c r="J25" s="3">
        <v>43</v>
      </c>
      <c r="K25" s="3">
        <v>49</v>
      </c>
      <c r="L25" s="3">
        <v>8</v>
      </c>
      <c r="M25" s="3">
        <v>26</v>
      </c>
      <c r="N25" s="3">
        <v>12</v>
      </c>
      <c r="O25" s="3">
        <v>5.6</v>
      </c>
    </row>
    <row r="26" spans="1:15" ht="19.5" thickBot="1" x14ac:dyDescent="0.3">
      <c r="A26" s="1">
        <v>24</v>
      </c>
      <c r="B26" s="1" t="s">
        <v>18</v>
      </c>
      <c r="C26" s="1" t="s">
        <v>16</v>
      </c>
      <c r="D26" s="1" t="s">
        <v>16</v>
      </c>
      <c r="E26" s="1" t="s">
        <v>16</v>
      </c>
      <c r="F26" s="1">
        <v>73</v>
      </c>
      <c r="G26" s="1">
        <v>24.3</v>
      </c>
      <c r="H26" s="1">
        <f t="shared" si="1"/>
        <v>29.200000000000003</v>
      </c>
      <c r="I26" s="1">
        <v>56</v>
      </c>
      <c r="J26" s="1">
        <v>37</v>
      </c>
      <c r="K26" s="1">
        <v>47</v>
      </c>
      <c r="L26" s="1">
        <v>9</v>
      </c>
      <c r="M26" s="1">
        <v>28</v>
      </c>
      <c r="N26" s="1">
        <v>10</v>
      </c>
      <c r="O26" s="1">
        <v>4.2</v>
      </c>
    </row>
    <row r="27" spans="1:15" ht="19.5" thickBot="1" x14ac:dyDescent="0.3">
      <c r="A27" s="3">
        <v>25</v>
      </c>
      <c r="B27" s="3" t="s">
        <v>18</v>
      </c>
      <c r="C27" s="3" t="s">
        <v>16</v>
      </c>
      <c r="D27" s="3" t="s">
        <v>16</v>
      </c>
      <c r="E27" s="3" t="s">
        <v>16</v>
      </c>
      <c r="F27" s="3">
        <v>69</v>
      </c>
      <c r="G27" s="3">
        <v>27.96</v>
      </c>
      <c r="H27" s="3">
        <f t="shared" si="1"/>
        <v>27.6</v>
      </c>
      <c r="I27" s="3">
        <v>48</v>
      </c>
      <c r="J27" s="3">
        <v>35</v>
      </c>
      <c r="K27" s="3">
        <v>38</v>
      </c>
      <c r="L27" s="3">
        <v>9</v>
      </c>
      <c r="M27" s="3">
        <v>22</v>
      </c>
      <c r="N27" s="3">
        <v>10</v>
      </c>
      <c r="O27" s="3">
        <v>3.6</v>
      </c>
    </row>
    <row r="28" spans="1:15" ht="19.5" thickBot="1" x14ac:dyDescent="0.3">
      <c r="A28" s="1">
        <v>26</v>
      </c>
      <c r="B28" s="1" t="s">
        <v>18</v>
      </c>
      <c r="C28" s="1" t="s">
        <v>16</v>
      </c>
      <c r="D28" s="1" t="s">
        <v>16</v>
      </c>
      <c r="E28" s="1" t="s">
        <v>16</v>
      </c>
      <c r="F28" s="1">
        <v>51</v>
      </c>
      <c r="G28" s="1">
        <v>28.41</v>
      </c>
      <c r="H28" s="1">
        <f t="shared" si="1"/>
        <v>20.400000000000002</v>
      </c>
      <c r="I28" s="1">
        <v>37</v>
      </c>
      <c r="J28" s="1">
        <v>25</v>
      </c>
      <c r="K28" s="1">
        <v>30</v>
      </c>
      <c r="L28" s="1">
        <v>13</v>
      </c>
      <c r="M28" s="1">
        <v>19</v>
      </c>
      <c r="N28" s="1">
        <v>12</v>
      </c>
      <c r="O28" s="1">
        <v>3.5</v>
      </c>
    </row>
    <row r="29" spans="1:15" ht="19.5" thickBot="1" x14ac:dyDescent="0.3">
      <c r="A29" s="3">
        <v>27</v>
      </c>
      <c r="B29" s="3" t="s">
        <v>19</v>
      </c>
      <c r="C29" s="3" t="s">
        <v>16</v>
      </c>
      <c r="D29" s="3" t="s">
        <v>16</v>
      </c>
      <c r="E29" s="3" t="s">
        <v>16</v>
      </c>
      <c r="F29" s="3">
        <v>66</v>
      </c>
      <c r="G29" s="3">
        <v>37.43</v>
      </c>
      <c r="H29" s="3">
        <f t="shared" si="1"/>
        <v>26.400000000000002</v>
      </c>
      <c r="I29" s="3">
        <v>40</v>
      </c>
      <c r="J29" s="3">
        <v>33</v>
      </c>
      <c r="K29" s="3">
        <v>33</v>
      </c>
      <c r="L29" s="3">
        <v>15</v>
      </c>
      <c r="M29" s="3">
        <v>21</v>
      </c>
      <c r="N29" s="3">
        <v>10</v>
      </c>
      <c r="O29" s="3">
        <v>3.9</v>
      </c>
    </row>
    <row r="30" spans="1:15" ht="19.5" thickBot="1" x14ac:dyDescent="0.3">
      <c r="A30" s="1">
        <v>28</v>
      </c>
      <c r="B30" s="1" t="s">
        <v>19</v>
      </c>
      <c r="C30" s="1" t="s">
        <v>16</v>
      </c>
      <c r="D30" s="1" t="s">
        <v>16</v>
      </c>
      <c r="E30" s="1" t="s">
        <v>16</v>
      </c>
      <c r="F30" s="1">
        <v>63</v>
      </c>
      <c r="G30" s="1">
        <v>26.72</v>
      </c>
      <c r="H30" s="1">
        <f t="shared" si="1"/>
        <v>25.200000000000003</v>
      </c>
      <c r="I30" s="1">
        <v>42</v>
      </c>
      <c r="J30" s="1">
        <v>32</v>
      </c>
      <c r="K30" s="1">
        <v>35</v>
      </c>
      <c r="L30" s="1">
        <v>11</v>
      </c>
      <c r="M30" s="1">
        <v>20</v>
      </c>
      <c r="N30" s="1">
        <v>8</v>
      </c>
      <c r="O30" s="1">
        <v>3.7</v>
      </c>
    </row>
    <row r="31" spans="1:15" ht="19.5" thickBot="1" x14ac:dyDescent="0.3">
      <c r="A31" s="3">
        <v>29</v>
      </c>
      <c r="B31" s="3" t="s">
        <v>19</v>
      </c>
      <c r="C31" s="3" t="s">
        <v>16</v>
      </c>
      <c r="D31" s="3" t="s">
        <v>16</v>
      </c>
      <c r="E31" s="3" t="s">
        <v>16</v>
      </c>
      <c r="F31" s="3">
        <v>58</v>
      </c>
      <c r="G31" s="3">
        <v>36</v>
      </c>
      <c r="H31" s="3">
        <f t="shared" si="1"/>
        <v>23.200000000000003</v>
      </c>
      <c r="I31" s="3">
        <v>41</v>
      </c>
      <c r="J31" s="3">
        <v>28</v>
      </c>
      <c r="K31" s="3">
        <v>34</v>
      </c>
      <c r="L31" s="3">
        <v>15</v>
      </c>
      <c r="M31" s="3">
        <v>23</v>
      </c>
      <c r="N31" s="3">
        <v>10</v>
      </c>
      <c r="O31" s="3">
        <v>3.3</v>
      </c>
    </row>
    <row r="32" spans="1:15" ht="19.5" thickBot="1" x14ac:dyDescent="0.3">
      <c r="A32" s="1">
        <v>30</v>
      </c>
      <c r="B32" s="1" t="s">
        <v>19</v>
      </c>
      <c r="C32" s="1" t="s">
        <v>16</v>
      </c>
      <c r="D32" s="1" t="s">
        <v>16</v>
      </c>
      <c r="E32" s="1" t="s">
        <v>16</v>
      </c>
      <c r="F32" s="1">
        <v>62</v>
      </c>
      <c r="G32" s="1">
        <v>37.799999999999997</v>
      </c>
      <c r="H32" s="1">
        <f t="shared" si="1"/>
        <v>24.8</v>
      </c>
      <c r="I32" s="1">
        <v>44</v>
      </c>
      <c r="J32" s="1">
        <v>29</v>
      </c>
      <c r="K32" s="1">
        <v>32</v>
      </c>
      <c r="L32" s="1">
        <v>16</v>
      </c>
      <c r="M32" s="1">
        <v>22</v>
      </c>
      <c r="N32" s="1">
        <v>11</v>
      </c>
      <c r="O32" s="1">
        <v>2.9</v>
      </c>
    </row>
  </sheetData>
  <mergeCells count="6">
    <mergeCell ref="A1:O1"/>
    <mergeCell ref="A2:A3"/>
    <mergeCell ref="B2:B3"/>
    <mergeCell ref="C2:E2"/>
    <mergeCell ref="F2:J2"/>
    <mergeCell ref="K2:O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rightToLeft="1" tabSelected="1" workbookViewId="0">
      <selection activeCell="I13" sqref="I13"/>
    </sheetView>
  </sheetViews>
  <sheetFormatPr defaultRowHeight="15" x14ac:dyDescent="0.25"/>
  <cols>
    <col min="2" max="2" width="12.85546875" bestFit="1" customWidth="1"/>
    <col min="10" max="10" width="10.140625" bestFit="1" customWidth="1"/>
    <col min="11" max="11" width="13.42578125" bestFit="1" customWidth="1"/>
    <col min="15" max="15" width="10.140625" bestFit="1" customWidth="1"/>
  </cols>
  <sheetData>
    <row r="1" spans="1:15" ht="23.25" thickBot="1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9.5" thickBot="1" x14ac:dyDescent="0.3">
      <c r="A2" s="13" t="s">
        <v>1</v>
      </c>
      <c r="B2" s="13" t="s">
        <v>2</v>
      </c>
      <c r="C2" s="10" t="s">
        <v>23</v>
      </c>
      <c r="D2" s="11"/>
      <c r="E2" s="12"/>
      <c r="F2" s="9" t="s">
        <v>3</v>
      </c>
      <c r="G2" s="9"/>
      <c r="H2" s="9"/>
      <c r="I2" s="9"/>
      <c r="J2" s="9"/>
      <c r="K2" s="9" t="s">
        <v>4</v>
      </c>
      <c r="L2" s="9"/>
      <c r="M2" s="9"/>
      <c r="N2" s="9"/>
      <c r="O2" s="9"/>
    </row>
    <row r="3" spans="1:15" ht="19.5" thickBot="1" x14ac:dyDescent="0.3">
      <c r="A3" s="13"/>
      <c r="B3" s="13"/>
      <c r="C3" s="4" t="s">
        <v>7</v>
      </c>
      <c r="D3" s="4" t="s">
        <v>8</v>
      </c>
      <c r="E3" s="4" t="s">
        <v>9</v>
      </c>
      <c r="F3" s="4" t="s">
        <v>6</v>
      </c>
      <c r="G3" s="4" t="s">
        <v>5</v>
      </c>
      <c r="H3" s="4" t="s">
        <v>21</v>
      </c>
      <c r="I3" s="4" t="s">
        <v>22</v>
      </c>
      <c r="J3" s="4" t="s">
        <v>20</v>
      </c>
      <c r="K3" s="4" t="s">
        <v>6</v>
      </c>
      <c r="L3" s="4" t="s">
        <v>5</v>
      </c>
      <c r="M3" s="4" t="s">
        <v>21</v>
      </c>
      <c r="N3" s="4" t="s">
        <v>22</v>
      </c>
      <c r="O3" s="4" t="s">
        <v>20</v>
      </c>
    </row>
    <row r="4" spans="1:15" ht="19.5" thickBot="1" x14ac:dyDescent="0.3">
      <c r="A4" s="1">
        <v>1</v>
      </c>
      <c r="B4" s="1" t="s">
        <v>10</v>
      </c>
      <c r="C4" s="1" t="s">
        <v>25</v>
      </c>
      <c r="D4" s="1" t="s">
        <v>17</v>
      </c>
      <c r="E4" s="1" t="s">
        <v>17</v>
      </c>
      <c r="F4" s="1">
        <v>105</v>
      </c>
      <c r="G4" s="1">
        <v>36</v>
      </c>
      <c r="H4" s="1">
        <v>46</v>
      </c>
      <c r="I4" s="1">
        <v>80</v>
      </c>
      <c r="J4" s="1">
        <v>37</v>
      </c>
      <c r="K4" s="6">
        <v>82</v>
      </c>
      <c r="L4" s="1">
        <v>16</v>
      </c>
      <c r="M4" s="1">
        <v>32</v>
      </c>
      <c r="N4" s="1">
        <v>5</v>
      </c>
      <c r="O4" s="1">
        <v>8.3000000000000007</v>
      </c>
    </row>
    <row r="5" spans="1:15" ht="19.5" thickBot="1" x14ac:dyDescent="0.3">
      <c r="A5" s="3">
        <v>2</v>
      </c>
      <c r="B5" s="3" t="s">
        <v>10</v>
      </c>
      <c r="C5" s="3" t="s">
        <v>25</v>
      </c>
      <c r="D5" s="3" t="s">
        <v>17</v>
      </c>
      <c r="E5" s="3" t="s">
        <v>17</v>
      </c>
      <c r="F5" s="3">
        <v>110</v>
      </c>
      <c r="G5" s="3">
        <v>45</v>
      </c>
      <c r="H5" s="3">
        <v>52</v>
      </c>
      <c r="I5" s="3">
        <v>85</v>
      </c>
      <c r="J5" s="3">
        <v>44</v>
      </c>
      <c r="K5" s="7">
        <v>82</v>
      </c>
      <c r="L5" s="3">
        <v>33</v>
      </c>
      <c r="M5" s="3">
        <v>29</v>
      </c>
      <c r="N5" s="3">
        <v>7</v>
      </c>
      <c r="O5" s="3">
        <v>5.4</v>
      </c>
    </row>
    <row r="6" spans="1:15" ht="19.5" thickBot="1" x14ac:dyDescent="0.3">
      <c r="A6" s="1">
        <v>3</v>
      </c>
      <c r="B6" s="1" t="s">
        <v>11</v>
      </c>
      <c r="C6" s="1" t="s">
        <v>25</v>
      </c>
      <c r="D6" s="1" t="s">
        <v>17</v>
      </c>
      <c r="E6" s="1" t="s">
        <v>17</v>
      </c>
      <c r="F6" s="1">
        <v>90</v>
      </c>
      <c r="G6" s="1">
        <v>18.02</v>
      </c>
      <c r="H6" s="1">
        <f>0.4*F6</f>
        <v>36</v>
      </c>
      <c r="I6" s="1">
        <v>62</v>
      </c>
      <c r="J6" s="1">
        <v>40</v>
      </c>
      <c r="K6" s="6">
        <v>70</v>
      </c>
      <c r="L6" s="1">
        <v>18</v>
      </c>
      <c r="M6" s="1">
        <v>44</v>
      </c>
      <c r="N6" s="1">
        <v>12</v>
      </c>
      <c r="O6" s="1">
        <v>16.100000000000001</v>
      </c>
    </row>
    <row r="7" spans="1:15" ht="19.5" thickBot="1" x14ac:dyDescent="0.3">
      <c r="A7" s="3">
        <v>4</v>
      </c>
      <c r="B7" s="3" t="s">
        <v>11</v>
      </c>
      <c r="C7" s="3" t="s">
        <v>25</v>
      </c>
      <c r="D7" s="3" t="s">
        <v>17</v>
      </c>
      <c r="E7" s="3" t="s">
        <v>17</v>
      </c>
      <c r="F7" s="3">
        <v>91</v>
      </c>
      <c r="G7" s="3">
        <v>19.05</v>
      </c>
      <c r="H7" s="3">
        <f t="shared" ref="H7:H32" si="0">0.4*F7</f>
        <v>36.4</v>
      </c>
      <c r="I7" s="3">
        <v>65</v>
      </c>
      <c r="J7" s="3">
        <v>42</v>
      </c>
      <c r="K7" s="7">
        <v>74</v>
      </c>
      <c r="L7" s="3">
        <v>14</v>
      </c>
      <c r="M7" s="3">
        <v>29</v>
      </c>
      <c r="N7" s="3">
        <v>14</v>
      </c>
      <c r="O7" s="3">
        <v>14.5</v>
      </c>
    </row>
    <row r="8" spans="1:15" ht="19.5" thickBot="1" x14ac:dyDescent="0.3">
      <c r="A8" s="1">
        <v>5</v>
      </c>
      <c r="B8" s="1" t="s">
        <v>11</v>
      </c>
      <c r="C8" s="1" t="s">
        <v>25</v>
      </c>
      <c r="D8" s="1" t="s">
        <v>17</v>
      </c>
      <c r="E8" s="1" t="s">
        <v>17</v>
      </c>
      <c r="F8" s="1">
        <v>79</v>
      </c>
      <c r="G8" s="1">
        <v>20.5</v>
      </c>
      <c r="H8" s="1">
        <f t="shared" si="0"/>
        <v>31.6</v>
      </c>
      <c r="I8" s="1">
        <v>52</v>
      </c>
      <c r="J8" s="1">
        <v>38</v>
      </c>
      <c r="K8" s="6">
        <v>68</v>
      </c>
      <c r="L8" s="1">
        <v>17</v>
      </c>
      <c r="M8" s="1">
        <v>25</v>
      </c>
      <c r="N8" s="1">
        <v>8</v>
      </c>
      <c r="O8" s="1">
        <v>9.5</v>
      </c>
    </row>
    <row r="9" spans="1:15" ht="19.5" thickBot="1" x14ac:dyDescent="0.3">
      <c r="A9" s="3">
        <v>6</v>
      </c>
      <c r="B9" s="3" t="s">
        <v>12</v>
      </c>
      <c r="C9" s="3" t="s">
        <v>25</v>
      </c>
      <c r="D9" s="3" t="s">
        <v>17</v>
      </c>
      <c r="E9" s="3" t="s">
        <v>17</v>
      </c>
      <c r="F9" s="3">
        <v>170</v>
      </c>
      <c r="G9" s="3">
        <v>68.599999999999994</v>
      </c>
      <c r="H9" s="3">
        <f t="shared" si="0"/>
        <v>68</v>
      </c>
      <c r="I9" s="3">
        <v>120</v>
      </c>
      <c r="J9" s="3">
        <v>88</v>
      </c>
      <c r="K9" s="7">
        <v>150</v>
      </c>
      <c r="L9" s="3">
        <v>43</v>
      </c>
      <c r="M9" s="3">
        <v>50</v>
      </c>
      <c r="N9" s="3">
        <v>11</v>
      </c>
      <c r="O9" s="3">
        <v>11.1</v>
      </c>
    </row>
    <row r="10" spans="1:15" ht="19.5" thickBot="1" x14ac:dyDescent="0.3">
      <c r="A10" s="1">
        <v>7</v>
      </c>
      <c r="B10" s="1" t="s">
        <v>12</v>
      </c>
      <c r="C10" s="1" t="s">
        <v>25</v>
      </c>
      <c r="D10" s="1" t="s">
        <v>17</v>
      </c>
      <c r="E10" s="1" t="s">
        <v>17</v>
      </c>
      <c r="F10" s="1">
        <v>128</v>
      </c>
      <c r="G10" s="1">
        <v>43.92</v>
      </c>
      <c r="H10" s="1">
        <f t="shared" si="0"/>
        <v>51.2</v>
      </c>
      <c r="I10" s="1">
        <v>88</v>
      </c>
      <c r="J10" s="1">
        <v>66</v>
      </c>
      <c r="K10" s="6">
        <v>105</v>
      </c>
      <c r="L10" s="1">
        <v>28</v>
      </c>
      <c r="M10" s="1">
        <v>44</v>
      </c>
      <c r="N10" s="1">
        <v>10</v>
      </c>
      <c r="O10" s="1">
        <v>7.66</v>
      </c>
    </row>
    <row r="11" spans="1:15" ht="19.5" thickBot="1" x14ac:dyDescent="0.3">
      <c r="A11" s="3">
        <v>8</v>
      </c>
      <c r="B11" s="3" t="s">
        <v>13</v>
      </c>
      <c r="C11" s="3" t="s">
        <v>25</v>
      </c>
      <c r="D11" s="3" t="s">
        <v>17</v>
      </c>
      <c r="E11" s="3" t="s">
        <v>17</v>
      </c>
      <c r="F11" s="3">
        <v>118</v>
      </c>
      <c r="G11" s="3">
        <v>36.32</v>
      </c>
      <c r="H11" s="3">
        <f t="shared" si="0"/>
        <v>47.2</v>
      </c>
      <c r="I11" s="3">
        <v>82</v>
      </c>
      <c r="J11" s="3">
        <v>60</v>
      </c>
      <c r="K11" s="7">
        <v>101</v>
      </c>
      <c r="L11" s="3">
        <v>25</v>
      </c>
      <c r="M11" s="3">
        <v>43</v>
      </c>
      <c r="N11" s="3">
        <v>8</v>
      </c>
      <c r="O11" s="3">
        <v>9.1</v>
      </c>
    </row>
    <row r="12" spans="1:15" ht="19.5" thickBot="1" x14ac:dyDescent="0.3">
      <c r="A12" s="1">
        <v>9</v>
      </c>
      <c r="B12" s="1" t="s">
        <v>13</v>
      </c>
      <c r="C12" s="1" t="s">
        <v>25</v>
      </c>
      <c r="D12" s="1" t="s">
        <v>17</v>
      </c>
      <c r="E12" s="1" t="s">
        <v>17</v>
      </c>
      <c r="F12" s="1">
        <v>123</v>
      </c>
      <c r="G12" s="1">
        <v>32.64</v>
      </c>
      <c r="H12" s="1">
        <f t="shared" si="0"/>
        <v>49.2</v>
      </c>
      <c r="I12" s="1">
        <v>83</v>
      </c>
      <c r="J12" s="1">
        <v>59</v>
      </c>
      <c r="K12" s="6">
        <v>96</v>
      </c>
      <c r="L12" s="1">
        <v>26</v>
      </c>
      <c r="M12" s="1">
        <v>42</v>
      </c>
      <c r="N12" s="1">
        <v>11</v>
      </c>
      <c r="O12" s="1">
        <v>8.6999999999999993</v>
      </c>
    </row>
    <row r="13" spans="1:15" ht="19.5" thickBot="1" x14ac:dyDescent="0.3">
      <c r="A13" s="3">
        <v>10</v>
      </c>
      <c r="B13" s="3" t="s">
        <v>13</v>
      </c>
      <c r="C13" s="3" t="s">
        <v>25</v>
      </c>
      <c r="D13" s="3" t="s">
        <v>17</v>
      </c>
      <c r="E13" s="3" t="s">
        <v>17</v>
      </c>
      <c r="F13" s="3">
        <v>126</v>
      </c>
      <c r="G13" s="3">
        <v>32.4</v>
      </c>
      <c r="H13" s="3">
        <f t="shared" si="0"/>
        <v>50.400000000000006</v>
      </c>
      <c r="I13" s="3">
        <v>85</v>
      </c>
      <c r="J13" s="3">
        <v>59</v>
      </c>
      <c r="K13" s="7">
        <v>90</v>
      </c>
      <c r="L13" s="3">
        <v>19</v>
      </c>
      <c r="M13" s="3">
        <v>42</v>
      </c>
      <c r="N13" s="3">
        <v>9</v>
      </c>
      <c r="O13" s="3">
        <v>12.6</v>
      </c>
    </row>
    <row r="14" spans="1:15" ht="19.5" thickBot="1" x14ac:dyDescent="0.3">
      <c r="A14" s="1">
        <v>11</v>
      </c>
      <c r="B14" s="1" t="s">
        <v>13</v>
      </c>
      <c r="C14" s="1" t="s">
        <v>25</v>
      </c>
      <c r="D14" s="1" t="s">
        <v>17</v>
      </c>
      <c r="E14" s="1" t="s">
        <v>17</v>
      </c>
      <c r="F14" s="1">
        <v>95</v>
      </c>
      <c r="G14" s="1">
        <v>29.64</v>
      </c>
      <c r="H14" s="1">
        <f t="shared" si="0"/>
        <v>38</v>
      </c>
      <c r="I14" s="1">
        <v>67</v>
      </c>
      <c r="J14" s="1">
        <v>50</v>
      </c>
      <c r="K14" s="6">
        <v>75</v>
      </c>
      <c r="L14" s="1">
        <v>31</v>
      </c>
      <c r="M14" s="1">
        <v>33</v>
      </c>
      <c r="N14" s="1">
        <v>8</v>
      </c>
      <c r="O14" s="1">
        <v>11.3</v>
      </c>
    </row>
    <row r="15" spans="1:15" ht="19.5" thickBot="1" x14ac:dyDescent="0.3">
      <c r="A15" s="3">
        <v>12</v>
      </c>
      <c r="B15" s="3" t="s">
        <v>13</v>
      </c>
      <c r="C15" s="3" t="s">
        <v>25</v>
      </c>
      <c r="D15" s="3" t="s">
        <v>17</v>
      </c>
      <c r="E15" s="3" t="s">
        <v>17</v>
      </c>
      <c r="F15" s="3">
        <v>167</v>
      </c>
      <c r="G15" s="3">
        <v>42.08</v>
      </c>
      <c r="H15" s="3">
        <f t="shared" si="0"/>
        <v>66.8</v>
      </c>
      <c r="I15" s="3">
        <v>120</v>
      </c>
      <c r="J15" s="3">
        <v>82</v>
      </c>
      <c r="K15" s="7">
        <v>120</v>
      </c>
      <c r="L15" s="3">
        <v>25</v>
      </c>
      <c r="M15" s="3">
        <v>51</v>
      </c>
      <c r="N15" s="3">
        <v>8</v>
      </c>
      <c r="O15" s="3">
        <v>12.4</v>
      </c>
    </row>
    <row r="16" spans="1:15" ht="19.5" thickBot="1" x14ac:dyDescent="0.3">
      <c r="A16" s="1">
        <v>13</v>
      </c>
      <c r="B16" s="1" t="s">
        <v>14</v>
      </c>
      <c r="C16" s="1" t="s">
        <v>25</v>
      </c>
      <c r="D16" s="1" t="s">
        <v>17</v>
      </c>
      <c r="E16" s="1" t="s">
        <v>17</v>
      </c>
      <c r="F16" s="1">
        <v>123</v>
      </c>
      <c r="G16" s="1">
        <v>37.520000000000003</v>
      </c>
      <c r="H16" s="1">
        <f t="shared" si="0"/>
        <v>49.2</v>
      </c>
      <c r="I16" s="1">
        <v>81</v>
      </c>
      <c r="J16" s="1">
        <v>60</v>
      </c>
      <c r="K16" s="6">
        <v>93</v>
      </c>
      <c r="L16" s="1">
        <v>26</v>
      </c>
      <c r="M16" s="1">
        <v>40</v>
      </c>
      <c r="N16" s="1">
        <v>9</v>
      </c>
      <c r="O16" s="1">
        <v>13.2</v>
      </c>
    </row>
    <row r="17" spans="1:15" ht="19.5" thickBot="1" x14ac:dyDescent="0.3">
      <c r="A17" s="3">
        <v>14</v>
      </c>
      <c r="B17" s="3" t="s">
        <v>14</v>
      </c>
      <c r="C17" s="3" t="s">
        <v>25</v>
      </c>
      <c r="D17" s="3" t="s">
        <v>17</v>
      </c>
      <c r="E17" s="3" t="s">
        <v>17</v>
      </c>
      <c r="F17" s="3">
        <v>137</v>
      </c>
      <c r="G17" s="3">
        <v>34</v>
      </c>
      <c r="H17" s="3">
        <f t="shared" si="0"/>
        <v>54.800000000000004</v>
      </c>
      <c r="I17" s="3">
        <v>92</v>
      </c>
      <c r="J17" s="3">
        <v>63</v>
      </c>
      <c r="K17" s="7">
        <v>101</v>
      </c>
      <c r="L17" s="3">
        <v>27</v>
      </c>
      <c r="M17" s="3">
        <v>39</v>
      </c>
      <c r="N17" s="3">
        <v>10</v>
      </c>
      <c r="O17" s="3">
        <v>15.8</v>
      </c>
    </row>
    <row r="18" spans="1:15" ht="19.5" thickBot="1" x14ac:dyDescent="0.3">
      <c r="A18" s="1">
        <v>15</v>
      </c>
      <c r="B18" s="1" t="s">
        <v>14</v>
      </c>
      <c r="C18" s="1" t="s">
        <v>25</v>
      </c>
      <c r="D18" s="1" t="s">
        <v>17</v>
      </c>
      <c r="E18" s="1" t="s">
        <v>17</v>
      </c>
      <c r="F18" s="1">
        <v>132</v>
      </c>
      <c r="G18" s="1">
        <v>31.23</v>
      </c>
      <c r="H18" s="1">
        <f t="shared" si="0"/>
        <v>52.800000000000004</v>
      </c>
      <c r="I18" s="1">
        <v>88</v>
      </c>
      <c r="J18" s="1">
        <v>65</v>
      </c>
      <c r="K18" s="6">
        <v>95</v>
      </c>
      <c r="L18" s="1">
        <v>21</v>
      </c>
      <c r="M18" s="1">
        <v>42</v>
      </c>
      <c r="N18" s="1">
        <v>10</v>
      </c>
      <c r="O18" s="1">
        <v>17.100000000000001</v>
      </c>
    </row>
    <row r="19" spans="1:15" ht="19.5" thickBot="1" x14ac:dyDescent="0.3">
      <c r="A19" s="3">
        <v>16</v>
      </c>
      <c r="B19" s="3" t="s">
        <v>14</v>
      </c>
      <c r="C19" s="3" t="s">
        <v>25</v>
      </c>
      <c r="D19" s="3" t="s">
        <v>17</v>
      </c>
      <c r="E19" s="3" t="s">
        <v>17</v>
      </c>
      <c r="F19" s="3">
        <v>130</v>
      </c>
      <c r="G19" s="3">
        <v>30.88</v>
      </c>
      <c r="H19" s="3">
        <f t="shared" si="0"/>
        <v>52</v>
      </c>
      <c r="I19" s="3">
        <v>95</v>
      </c>
      <c r="J19" s="3">
        <v>66</v>
      </c>
      <c r="K19" s="7">
        <v>92</v>
      </c>
      <c r="L19" s="3">
        <v>23</v>
      </c>
      <c r="M19" s="3">
        <v>40</v>
      </c>
      <c r="N19" s="3">
        <v>7</v>
      </c>
      <c r="O19" s="3">
        <v>15.2</v>
      </c>
    </row>
    <row r="20" spans="1:15" ht="19.5" thickBot="1" x14ac:dyDescent="0.3">
      <c r="A20" s="1">
        <v>17</v>
      </c>
      <c r="B20" s="1" t="s">
        <v>14</v>
      </c>
      <c r="C20" s="1" t="s">
        <v>25</v>
      </c>
      <c r="D20" s="1" t="s">
        <v>17</v>
      </c>
      <c r="E20" s="1" t="s">
        <v>17</v>
      </c>
      <c r="F20" s="1">
        <v>138</v>
      </c>
      <c r="G20" s="1">
        <v>31.1</v>
      </c>
      <c r="H20" s="1">
        <f t="shared" si="0"/>
        <v>55.2</v>
      </c>
      <c r="I20" s="1">
        <v>97</v>
      </c>
      <c r="J20" s="1">
        <v>67</v>
      </c>
      <c r="K20" s="6">
        <v>93</v>
      </c>
      <c r="L20" s="1">
        <v>25</v>
      </c>
      <c r="M20" s="1">
        <v>38</v>
      </c>
      <c r="N20" s="1">
        <v>10</v>
      </c>
      <c r="O20" s="1">
        <v>14.4</v>
      </c>
    </row>
    <row r="21" spans="1:15" ht="19.5" thickBot="1" x14ac:dyDescent="0.3">
      <c r="A21" s="3">
        <v>18</v>
      </c>
      <c r="B21" s="3" t="s">
        <v>15</v>
      </c>
      <c r="C21" s="3" t="s">
        <v>25</v>
      </c>
      <c r="D21" s="3" t="s">
        <v>17</v>
      </c>
      <c r="E21" s="3" t="s">
        <v>17</v>
      </c>
      <c r="F21" s="3">
        <v>123</v>
      </c>
      <c r="G21" s="3">
        <v>34.880000000000003</v>
      </c>
      <c r="H21" s="3">
        <f t="shared" si="0"/>
        <v>49.2</v>
      </c>
      <c r="I21" s="3">
        <v>87</v>
      </c>
      <c r="J21" s="3">
        <v>59</v>
      </c>
      <c r="K21" s="7">
        <v>101</v>
      </c>
      <c r="L21" s="3">
        <v>24</v>
      </c>
      <c r="M21" s="3">
        <v>39</v>
      </c>
      <c r="N21" s="3">
        <v>11</v>
      </c>
      <c r="O21" s="3">
        <v>28.1</v>
      </c>
    </row>
    <row r="22" spans="1:15" ht="19.5" thickBot="1" x14ac:dyDescent="0.3">
      <c r="A22" s="1">
        <v>19</v>
      </c>
      <c r="B22" s="1" t="s">
        <v>15</v>
      </c>
      <c r="C22" s="1" t="s">
        <v>25</v>
      </c>
      <c r="D22" s="1" t="s">
        <v>17</v>
      </c>
      <c r="E22" s="1" t="s">
        <v>17</v>
      </c>
      <c r="F22" s="1">
        <v>118</v>
      </c>
      <c r="G22" s="1">
        <v>29.8</v>
      </c>
      <c r="H22" s="1">
        <f t="shared" si="0"/>
        <v>47.2</v>
      </c>
      <c r="I22" s="1">
        <v>85</v>
      </c>
      <c r="J22" s="1">
        <v>55</v>
      </c>
      <c r="K22" s="6">
        <v>95</v>
      </c>
      <c r="L22" s="1">
        <v>21</v>
      </c>
      <c r="M22" s="1">
        <v>40</v>
      </c>
      <c r="N22" s="1">
        <v>10</v>
      </c>
      <c r="O22" s="1">
        <v>14.9</v>
      </c>
    </row>
    <row r="23" spans="1:15" ht="19.5" thickBot="1" x14ac:dyDescent="0.3">
      <c r="A23" s="3">
        <v>20</v>
      </c>
      <c r="B23" s="3" t="s">
        <v>15</v>
      </c>
      <c r="C23" s="3" t="s">
        <v>25</v>
      </c>
      <c r="D23" s="3" t="s">
        <v>17</v>
      </c>
      <c r="E23" s="3" t="s">
        <v>17</v>
      </c>
      <c r="F23" s="3">
        <v>133</v>
      </c>
      <c r="G23" s="3">
        <v>33.36</v>
      </c>
      <c r="H23" s="3">
        <f t="shared" si="0"/>
        <v>53.2</v>
      </c>
      <c r="I23" s="3">
        <v>90</v>
      </c>
      <c r="J23" s="3">
        <v>62</v>
      </c>
      <c r="K23" s="7">
        <v>98</v>
      </c>
      <c r="L23" s="3">
        <v>25</v>
      </c>
      <c r="M23" s="3">
        <v>35</v>
      </c>
      <c r="N23" s="3">
        <v>11</v>
      </c>
      <c r="O23" s="3">
        <v>13.5</v>
      </c>
    </row>
    <row r="24" spans="1:15" ht="19.5" thickBot="1" x14ac:dyDescent="0.3">
      <c r="A24" s="1">
        <v>22</v>
      </c>
      <c r="B24" s="1" t="s">
        <v>18</v>
      </c>
      <c r="C24" s="1" t="s">
        <v>25</v>
      </c>
      <c r="D24" s="1" t="s">
        <v>17</v>
      </c>
      <c r="E24" s="1" t="s">
        <v>17</v>
      </c>
      <c r="F24" s="1">
        <v>93</v>
      </c>
      <c r="G24" s="1">
        <v>22.4</v>
      </c>
      <c r="H24" s="1">
        <f t="shared" si="0"/>
        <v>37.200000000000003</v>
      </c>
      <c r="I24" s="1">
        <f t="shared" ref="I24" si="1">0.7*F24</f>
        <v>65.099999999999994</v>
      </c>
      <c r="J24" s="1">
        <v>40</v>
      </c>
      <c r="K24" s="6">
        <v>80</v>
      </c>
      <c r="L24" s="1">
        <v>19</v>
      </c>
      <c r="M24" s="1">
        <v>31</v>
      </c>
      <c r="N24" s="1">
        <v>14</v>
      </c>
      <c r="O24" s="1">
        <v>11.3</v>
      </c>
    </row>
    <row r="25" spans="1:15" ht="19.5" thickBot="1" x14ac:dyDescent="0.3">
      <c r="A25" s="3">
        <v>23</v>
      </c>
      <c r="B25" s="3" t="s">
        <v>18</v>
      </c>
      <c r="C25" s="3" t="s">
        <v>25</v>
      </c>
      <c r="D25" s="3" t="s">
        <v>17</v>
      </c>
      <c r="E25" s="3" t="s">
        <v>17</v>
      </c>
      <c r="F25" s="3">
        <v>93</v>
      </c>
      <c r="G25" s="3">
        <v>25.8</v>
      </c>
      <c r="H25" s="3">
        <f t="shared" si="0"/>
        <v>37.200000000000003</v>
      </c>
      <c r="I25" s="3">
        <v>66</v>
      </c>
      <c r="J25" s="3">
        <v>43</v>
      </c>
      <c r="K25" s="7">
        <v>81</v>
      </c>
      <c r="L25" s="3">
        <v>15</v>
      </c>
      <c r="M25" s="3">
        <v>33</v>
      </c>
      <c r="N25" s="3">
        <v>12</v>
      </c>
      <c r="O25" s="3">
        <v>12.2</v>
      </c>
    </row>
    <row r="26" spans="1:15" ht="19.5" thickBot="1" x14ac:dyDescent="0.3">
      <c r="A26" s="1">
        <v>24</v>
      </c>
      <c r="B26" s="1" t="s">
        <v>18</v>
      </c>
      <c r="C26" s="1" t="s">
        <v>25</v>
      </c>
      <c r="D26" s="1" t="s">
        <v>17</v>
      </c>
      <c r="E26" s="1" t="s">
        <v>17</v>
      </c>
      <c r="F26" s="1">
        <v>73</v>
      </c>
      <c r="G26" s="1">
        <v>24.3</v>
      </c>
      <c r="H26" s="1">
        <f t="shared" si="0"/>
        <v>29.200000000000003</v>
      </c>
      <c r="I26" s="1">
        <v>56</v>
      </c>
      <c r="J26" s="1">
        <v>37</v>
      </c>
      <c r="K26" s="6">
        <v>62</v>
      </c>
      <c r="L26" s="1">
        <v>18</v>
      </c>
      <c r="M26" s="1">
        <v>31</v>
      </c>
      <c r="N26" s="1">
        <v>10</v>
      </c>
      <c r="O26" s="1">
        <v>10.6</v>
      </c>
    </row>
    <row r="27" spans="1:15" ht="19.5" thickBot="1" x14ac:dyDescent="0.3">
      <c r="A27" s="3">
        <v>25</v>
      </c>
      <c r="B27" s="3" t="s">
        <v>18</v>
      </c>
      <c r="C27" s="3" t="s">
        <v>25</v>
      </c>
      <c r="D27" s="3" t="s">
        <v>17</v>
      </c>
      <c r="E27" s="3" t="s">
        <v>17</v>
      </c>
      <c r="F27" s="3">
        <v>69</v>
      </c>
      <c r="G27" s="3">
        <v>27.96</v>
      </c>
      <c r="H27" s="3">
        <f t="shared" si="0"/>
        <v>27.6</v>
      </c>
      <c r="I27" s="3">
        <v>48</v>
      </c>
      <c r="J27" s="3">
        <v>35</v>
      </c>
      <c r="K27" s="7">
        <v>64</v>
      </c>
      <c r="L27" s="3">
        <v>16</v>
      </c>
      <c r="M27" s="3">
        <v>26</v>
      </c>
      <c r="N27" s="3">
        <v>12</v>
      </c>
      <c r="O27" s="3">
        <v>10.3</v>
      </c>
    </row>
    <row r="28" spans="1:15" ht="19.5" thickBot="1" x14ac:dyDescent="0.3">
      <c r="A28" s="1">
        <v>26</v>
      </c>
      <c r="B28" s="1" t="s">
        <v>18</v>
      </c>
      <c r="C28" s="1" t="s">
        <v>25</v>
      </c>
      <c r="D28" s="1" t="s">
        <v>17</v>
      </c>
      <c r="E28" s="1" t="s">
        <v>17</v>
      </c>
      <c r="F28" s="1">
        <v>51</v>
      </c>
      <c r="G28" s="1">
        <v>28.41</v>
      </c>
      <c r="H28" s="1">
        <f t="shared" si="0"/>
        <v>20.400000000000002</v>
      </c>
      <c r="I28" s="1">
        <v>37</v>
      </c>
      <c r="J28" s="1">
        <v>25</v>
      </c>
      <c r="K28" s="6">
        <v>42</v>
      </c>
      <c r="L28" s="1">
        <v>24</v>
      </c>
      <c r="M28" s="1">
        <v>22</v>
      </c>
      <c r="N28" s="1">
        <v>11</v>
      </c>
      <c r="O28" s="1">
        <v>10.5</v>
      </c>
    </row>
    <row r="29" spans="1:15" ht="19.5" thickBot="1" x14ac:dyDescent="0.3">
      <c r="A29" s="3">
        <v>27</v>
      </c>
      <c r="B29" s="3" t="s">
        <v>19</v>
      </c>
      <c r="C29" s="3" t="s">
        <v>25</v>
      </c>
      <c r="D29" s="3" t="s">
        <v>17</v>
      </c>
      <c r="E29" s="3" t="s">
        <v>17</v>
      </c>
      <c r="F29" s="3">
        <v>66</v>
      </c>
      <c r="G29" s="3">
        <v>37.43</v>
      </c>
      <c r="H29" s="3">
        <f t="shared" si="0"/>
        <v>26.400000000000002</v>
      </c>
      <c r="I29" s="3">
        <v>40</v>
      </c>
      <c r="J29" s="3">
        <v>33</v>
      </c>
      <c r="K29" s="7">
        <v>55</v>
      </c>
      <c r="L29" s="3">
        <v>22</v>
      </c>
      <c r="M29" s="3">
        <v>28</v>
      </c>
      <c r="N29" s="3">
        <v>10</v>
      </c>
      <c r="O29" s="3">
        <v>10.7</v>
      </c>
    </row>
    <row r="30" spans="1:15" ht="19.5" thickBot="1" x14ac:dyDescent="0.3">
      <c r="A30" s="1">
        <v>28</v>
      </c>
      <c r="B30" s="1" t="s">
        <v>19</v>
      </c>
      <c r="C30" s="1" t="s">
        <v>25</v>
      </c>
      <c r="D30" s="1" t="s">
        <v>17</v>
      </c>
      <c r="E30" s="1" t="s">
        <v>17</v>
      </c>
      <c r="F30" s="1">
        <v>63</v>
      </c>
      <c r="G30" s="1">
        <v>26.72</v>
      </c>
      <c r="H30" s="1">
        <f t="shared" si="0"/>
        <v>25.200000000000003</v>
      </c>
      <c r="I30" s="1">
        <v>42</v>
      </c>
      <c r="J30" s="1">
        <v>32</v>
      </c>
      <c r="K30" s="6">
        <v>50</v>
      </c>
      <c r="L30" s="1">
        <v>21</v>
      </c>
      <c r="M30" s="1">
        <v>22</v>
      </c>
      <c r="N30" s="1">
        <v>8</v>
      </c>
      <c r="O30" s="1">
        <v>10.1</v>
      </c>
    </row>
    <row r="31" spans="1:15" ht="19.5" thickBot="1" x14ac:dyDescent="0.3">
      <c r="A31" s="3">
        <v>29</v>
      </c>
      <c r="B31" s="3" t="s">
        <v>19</v>
      </c>
      <c r="C31" s="3" t="s">
        <v>25</v>
      </c>
      <c r="D31" s="3" t="s">
        <v>17</v>
      </c>
      <c r="E31" s="3" t="s">
        <v>17</v>
      </c>
      <c r="F31" s="3">
        <v>58</v>
      </c>
      <c r="G31" s="3">
        <v>36</v>
      </c>
      <c r="H31" s="3">
        <f t="shared" si="0"/>
        <v>23.200000000000003</v>
      </c>
      <c r="I31" s="3">
        <v>41</v>
      </c>
      <c r="J31" s="3">
        <v>28</v>
      </c>
      <c r="K31" s="7">
        <v>48</v>
      </c>
      <c r="L31" s="3">
        <v>26</v>
      </c>
      <c r="M31" s="3">
        <v>26</v>
      </c>
      <c r="N31" s="3">
        <v>8</v>
      </c>
      <c r="O31" s="3">
        <v>9.4</v>
      </c>
    </row>
    <row r="32" spans="1:15" ht="19.5" thickBot="1" x14ac:dyDescent="0.3">
      <c r="A32" s="1">
        <v>30</v>
      </c>
      <c r="B32" s="1" t="s">
        <v>19</v>
      </c>
      <c r="C32" s="1" t="s">
        <v>25</v>
      </c>
      <c r="D32" s="1" t="s">
        <v>17</v>
      </c>
      <c r="E32" s="1" t="s">
        <v>17</v>
      </c>
      <c r="F32" s="1">
        <v>62</v>
      </c>
      <c r="G32" s="1">
        <v>37.799999999999997</v>
      </c>
      <c r="H32" s="1">
        <f t="shared" si="0"/>
        <v>24.8</v>
      </c>
      <c r="I32" s="1">
        <v>44</v>
      </c>
      <c r="J32" s="1">
        <v>29</v>
      </c>
      <c r="K32" s="6">
        <v>53</v>
      </c>
      <c r="L32" s="1">
        <v>29</v>
      </c>
      <c r="M32" s="1">
        <v>24</v>
      </c>
      <c r="N32" s="1">
        <v>10</v>
      </c>
      <c r="O32" s="1">
        <v>9.6</v>
      </c>
    </row>
  </sheetData>
  <mergeCells count="6">
    <mergeCell ref="A1:O1"/>
    <mergeCell ref="A2:A3"/>
    <mergeCell ref="B2:B3"/>
    <mergeCell ref="C2:E2"/>
    <mergeCell ref="F2:J2"/>
    <mergeCell ref="K2:O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rightToLeft="1" workbookViewId="0">
      <selection activeCell="J14" sqref="J14"/>
    </sheetView>
  </sheetViews>
  <sheetFormatPr defaultRowHeight="15" x14ac:dyDescent="0.25"/>
  <cols>
    <col min="2" max="2" width="12.85546875" bestFit="1" customWidth="1"/>
    <col min="10" max="10" width="10.140625" bestFit="1" customWidth="1"/>
    <col min="15" max="15" width="10.140625" bestFit="1" customWidth="1"/>
  </cols>
  <sheetData>
    <row r="1" spans="1:15" ht="23.25" thickBot="1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9.5" thickBot="1" x14ac:dyDescent="0.3">
      <c r="A2" s="13" t="s">
        <v>1</v>
      </c>
      <c r="B2" s="13" t="s">
        <v>2</v>
      </c>
      <c r="C2" s="10" t="s">
        <v>23</v>
      </c>
      <c r="D2" s="11"/>
      <c r="E2" s="12"/>
      <c r="F2" s="9" t="s">
        <v>3</v>
      </c>
      <c r="G2" s="9"/>
      <c r="H2" s="9"/>
      <c r="I2" s="9"/>
      <c r="J2" s="9"/>
      <c r="K2" s="9" t="s">
        <v>4</v>
      </c>
      <c r="L2" s="9"/>
      <c r="M2" s="9"/>
      <c r="N2" s="9"/>
      <c r="O2" s="9"/>
    </row>
    <row r="3" spans="1:15" ht="19.5" thickBot="1" x14ac:dyDescent="0.3">
      <c r="A3" s="13"/>
      <c r="B3" s="13"/>
      <c r="C3" s="5" t="s">
        <v>7</v>
      </c>
      <c r="D3" s="5" t="s">
        <v>8</v>
      </c>
      <c r="E3" s="5" t="s">
        <v>9</v>
      </c>
      <c r="F3" s="5" t="s">
        <v>6</v>
      </c>
      <c r="G3" s="5" t="s">
        <v>5</v>
      </c>
      <c r="H3" s="5" t="s">
        <v>21</v>
      </c>
      <c r="I3" s="5" t="s">
        <v>22</v>
      </c>
      <c r="J3" s="5" t="s">
        <v>20</v>
      </c>
      <c r="K3" s="5" t="s">
        <v>6</v>
      </c>
      <c r="L3" s="5" t="s">
        <v>5</v>
      </c>
      <c r="M3" s="5" t="s">
        <v>21</v>
      </c>
      <c r="N3" s="5" t="s">
        <v>22</v>
      </c>
      <c r="O3" s="5" t="s">
        <v>20</v>
      </c>
    </row>
    <row r="4" spans="1:15" ht="19.5" thickBot="1" x14ac:dyDescent="0.3">
      <c r="A4" s="1">
        <v>1</v>
      </c>
      <c r="B4" s="1" t="s">
        <v>10</v>
      </c>
      <c r="C4" s="1" t="s">
        <v>16</v>
      </c>
      <c r="D4" s="1" t="s">
        <v>16</v>
      </c>
      <c r="E4" s="1" t="s">
        <v>16</v>
      </c>
      <c r="F4" s="1">
        <v>105</v>
      </c>
      <c r="G4" s="1">
        <v>36</v>
      </c>
      <c r="H4" s="1">
        <v>46</v>
      </c>
      <c r="I4" s="1">
        <v>80</v>
      </c>
      <c r="J4" s="1">
        <v>37</v>
      </c>
      <c r="K4" s="6">
        <v>104</v>
      </c>
      <c r="L4" s="1">
        <v>33</v>
      </c>
      <c r="M4" s="1">
        <v>40</v>
      </c>
      <c r="N4" s="1">
        <v>70</v>
      </c>
      <c r="O4" s="1">
        <v>35</v>
      </c>
    </row>
    <row r="5" spans="1:15" ht="19.5" thickBot="1" x14ac:dyDescent="0.3">
      <c r="A5" s="3">
        <v>2</v>
      </c>
      <c r="B5" s="3" t="s">
        <v>10</v>
      </c>
      <c r="C5" s="3" t="s">
        <v>16</v>
      </c>
      <c r="D5" s="3" t="s">
        <v>16</v>
      </c>
      <c r="E5" s="3" t="s">
        <v>16</v>
      </c>
      <c r="F5" s="3">
        <v>110</v>
      </c>
      <c r="G5" s="3">
        <v>45</v>
      </c>
      <c r="H5" s="3">
        <v>52</v>
      </c>
      <c r="I5" s="3">
        <v>85</v>
      </c>
      <c r="J5" s="3">
        <v>44</v>
      </c>
      <c r="K5" s="7">
        <v>106</v>
      </c>
      <c r="L5" s="3">
        <v>41</v>
      </c>
      <c r="M5" s="3">
        <v>50</v>
      </c>
      <c r="N5" s="3">
        <v>74</v>
      </c>
      <c r="O5" s="3">
        <v>40</v>
      </c>
    </row>
    <row r="6" spans="1:15" ht="19.5" thickBot="1" x14ac:dyDescent="0.3">
      <c r="A6" s="1">
        <v>3</v>
      </c>
      <c r="B6" s="1" t="s">
        <v>11</v>
      </c>
      <c r="C6" s="1" t="s">
        <v>16</v>
      </c>
      <c r="D6" s="1" t="s">
        <v>16</v>
      </c>
      <c r="E6" s="1" t="s">
        <v>16</v>
      </c>
      <c r="F6" s="1">
        <v>90</v>
      </c>
      <c r="G6" s="1">
        <v>18.02</v>
      </c>
      <c r="H6" s="1">
        <f>0.4*F6</f>
        <v>36</v>
      </c>
      <c r="I6" s="1">
        <v>62</v>
      </c>
      <c r="J6" s="1">
        <v>40</v>
      </c>
      <c r="K6" s="6">
        <v>88</v>
      </c>
      <c r="L6" s="1">
        <v>17</v>
      </c>
      <c r="M6" s="1">
        <v>35</v>
      </c>
      <c r="N6" s="1">
        <v>56</v>
      </c>
      <c r="O6" s="1">
        <v>41</v>
      </c>
    </row>
    <row r="7" spans="1:15" ht="19.5" thickBot="1" x14ac:dyDescent="0.3">
      <c r="A7" s="3">
        <v>4</v>
      </c>
      <c r="B7" s="3" t="s">
        <v>11</v>
      </c>
      <c r="C7" s="3" t="s">
        <v>16</v>
      </c>
      <c r="D7" s="3" t="s">
        <v>16</v>
      </c>
      <c r="E7" s="3" t="s">
        <v>16</v>
      </c>
      <c r="F7" s="3">
        <v>91</v>
      </c>
      <c r="G7" s="3">
        <v>19.05</v>
      </c>
      <c r="H7" s="3">
        <f t="shared" ref="H7:H32" si="0">0.4*F7</f>
        <v>36.4</v>
      </c>
      <c r="I7" s="3">
        <v>65</v>
      </c>
      <c r="J7" s="3">
        <v>42</v>
      </c>
      <c r="K7" s="7">
        <v>85</v>
      </c>
      <c r="L7" s="3">
        <v>15</v>
      </c>
      <c r="M7" s="3">
        <v>31</v>
      </c>
      <c r="N7" s="3">
        <v>54</v>
      </c>
      <c r="O7" s="3">
        <v>36</v>
      </c>
    </row>
    <row r="8" spans="1:15" ht="19.5" thickBot="1" x14ac:dyDescent="0.3">
      <c r="A8" s="1">
        <v>5</v>
      </c>
      <c r="B8" s="1" t="s">
        <v>11</v>
      </c>
      <c r="C8" s="1" t="s">
        <v>16</v>
      </c>
      <c r="D8" s="1" t="s">
        <v>16</v>
      </c>
      <c r="E8" s="1" t="s">
        <v>16</v>
      </c>
      <c r="F8" s="1">
        <v>79</v>
      </c>
      <c r="G8" s="1">
        <v>20.5</v>
      </c>
      <c r="H8" s="1">
        <f t="shared" si="0"/>
        <v>31.6</v>
      </c>
      <c r="I8" s="1">
        <v>52</v>
      </c>
      <c r="J8" s="1">
        <v>38</v>
      </c>
      <c r="K8" s="6">
        <v>76</v>
      </c>
      <c r="L8" s="1">
        <v>18</v>
      </c>
      <c r="M8" s="1">
        <v>29</v>
      </c>
      <c r="N8" s="1">
        <v>46</v>
      </c>
      <c r="O8" s="1">
        <v>32</v>
      </c>
    </row>
    <row r="9" spans="1:15" ht="19.5" thickBot="1" x14ac:dyDescent="0.3">
      <c r="A9" s="3">
        <v>6</v>
      </c>
      <c r="B9" s="3" t="s">
        <v>12</v>
      </c>
      <c r="C9" s="3" t="s">
        <v>16</v>
      </c>
      <c r="D9" s="3" t="s">
        <v>16</v>
      </c>
      <c r="E9" s="3" t="s">
        <v>16</v>
      </c>
      <c r="F9" s="3">
        <v>170</v>
      </c>
      <c r="G9" s="3">
        <v>68.599999999999994</v>
      </c>
      <c r="H9" s="3">
        <f t="shared" si="0"/>
        <v>68</v>
      </c>
      <c r="I9" s="3">
        <v>120</v>
      </c>
      <c r="J9" s="3">
        <v>88</v>
      </c>
      <c r="K9" s="7">
        <v>158</v>
      </c>
      <c r="L9" s="3">
        <v>55</v>
      </c>
      <c r="M9" s="3">
        <v>55</v>
      </c>
      <c r="N9" s="3">
        <v>112</v>
      </c>
      <c r="O9" s="3">
        <v>77</v>
      </c>
    </row>
    <row r="10" spans="1:15" ht="19.5" thickBot="1" x14ac:dyDescent="0.3">
      <c r="A10" s="1">
        <v>7</v>
      </c>
      <c r="B10" s="1" t="s">
        <v>12</v>
      </c>
      <c r="C10" s="1" t="s">
        <v>16</v>
      </c>
      <c r="D10" s="1" t="s">
        <v>16</v>
      </c>
      <c r="E10" s="1" t="s">
        <v>16</v>
      </c>
      <c r="F10" s="1">
        <v>128</v>
      </c>
      <c r="G10" s="1">
        <v>43.92</v>
      </c>
      <c r="H10" s="1">
        <f t="shared" si="0"/>
        <v>51.2</v>
      </c>
      <c r="I10" s="1">
        <v>88</v>
      </c>
      <c r="J10" s="1">
        <v>66</v>
      </c>
      <c r="K10" s="6">
        <v>120</v>
      </c>
      <c r="L10" s="1">
        <v>40</v>
      </c>
      <c r="M10" s="1">
        <v>50</v>
      </c>
      <c r="N10" s="1">
        <v>78</v>
      </c>
      <c r="O10" s="1">
        <v>64</v>
      </c>
    </row>
    <row r="11" spans="1:15" ht="19.5" thickBot="1" x14ac:dyDescent="0.3">
      <c r="A11" s="3">
        <v>8</v>
      </c>
      <c r="B11" s="3" t="s">
        <v>13</v>
      </c>
      <c r="C11" s="3" t="s">
        <v>16</v>
      </c>
      <c r="D11" s="3" t="s">
        <v>16</v>
      </c>
      <c r="E11" s="3" t="s">
        <v>16</v>
      </c>
      <c r="F11" s="3">
        <v>118</v>
      </c>
      <c r="G11" s="3">
        <v>36.32</v>
      </c>
      <c r="H11" s="3">
        <f t="shared" si="0"/>
        <v>47.2</v>
      </c>
      <c r="I11" s="3">
        <v>82</v>
      </c>
      <c r="J11" s="3">
        <v>60</v>
      </c>
      <c r="K11" s="7">
        <v>110</v>
      </c>
      <c r="L11" s="3">
        <v>36</v>
      </c>
      <c r="M11" s="3">
        <v>44</v>
      </c>
      <c r="N11" s="3">
        <v>71</v>
      </c>
      <c r="O11" s="3">
        <v>52</v>
      </c>
    </row>
    <row r="12" spans="1:15" ht="19.5" thickBot="1" x14ac:dyDescent="0.3">
      <c r="A12" s="1">
        <v>9</v>
      </c>
      <c r="B12" s="1" t="s">
        <v>13</v>
      </c>
      <c r="C12" s="1" t="s">
        <v>16</v>
      </c>
      <c r="D12" s="1" t="s">
        <v>16</v>
      </c>
      <c r="E12" s="1" t="s">
        <v>16</v>
      </c>
      <c r="F12" s="1">
        <v>123</v>
      </c>
      <c r="G12" s="1">
        <v>32.64</v>
      </c>
      <c r="H12" s="1">
        <f t="shared" si="0"/>
        <v>49.2</v>
      </c>
      <c r="I12" s="1">
        <v>83</v>
      </c>
      <c r="J12" s="1">
        <v>59</v>
      </c>
      <c r="K12" s="6">
        <v>120</v>
      </c>
      <c r="L12" s="1">
        <v>21</v>
      </c>
      <c r="M12" s="1">
        <v>45</v>
      </c>
      <c r="N12" s="1">
        <v>75</v>
      </c>
      <c r="O12" s="1">
        <v>51</v>
      </c>
    </row>
    <row r="13" spans="1:15" ht="19.5" thickBot="1" x14ac:dyDescent="0.3">
      <c r="A13" s="3">
        <v>10</v>
      </c>
      <c r="B13" s="3" t="s">
        <v>13</v>
      </c>
      <c r="C13" s="3" t="s">
        <v>16</v>
      </c>
      <c r="D13" s="3" t="s">
        <v>16</v>
      </c>
      <c r="E13" s="3" t="s">
        <v>16</v>
      </c>
      <c r="F13" s="3">
        <v>126</v>
      </c>
      <c r="G13" s="3">
        <v>32.4</v>
      </c>
      <c r="H13" s="3">
        <f t="shared" si="0"/>
        <v>50.400000000000006</v>
      </c>
      <c r="I13" s="3">
        <v>85</v>
      </c>
      <c r="J13" s="3">
        <v>59</v>
      </c>
      <c r="K13" s="7">
        <v>119</v>
      </c>
      <c r="L13" s="3">
        <v>20</v>
      </c>
      <c r="M13" s="3">
        <v>45</v>
      </c>
      <c r="N13" s="3">
        <v>77</v>
      </c>
      <c r="O13" s="3">
        <v>53</v>
      </c>
    </row>
    <row r="14" spans="1:15" ht="19.5" thickBot="1" x14ac:dyDescent="0.3">
      <c r="A14" s="1">
        <v>11</v>
      </c>
      <c r="B14" s="1" t="s">
        <v>13</v>
      </c>
      <c r="C14" s="1" t="s">
        <v>16</v>
      </c>
      <c r="D14" s="1" t="s">
        <v>16</v>
      </c>
      <c r="E14" s="1" t="s">
        <v>16</v>
      </c>
      <c r="F14" s="1">
        <v>95</v>
      </c>
      <c r="G14" s="1">
        <v>29.64</v>
      </c>
      <c r="H14" s="1">
        <f t="shared" si="0"/>
        <v>38</v>
      </c>
      <c r="I14" s="1">
        <v>67</v>
      </c>
      <c r="J14" s="1">
        <v>50</v>
      </c>
      <c r="K14" s="6">
        <v>90</v>
      </c>
      <c r="L14" s="1">
        <v>26</v>
      </c>
      <c r="M14" s="1">
        <v>33</v>
      </c>
      <c r="N14" s="1">
        <v>56</v>
      </c>
      <c r="O14" s="1">
        <v>46</v>
      </c>
    </row>
    <row r="15" spans="1:15" ht="19.5" thickBot="1" x14ac:dyDescent="0.3">
      <c r="A15" s="3">
        <v>12</v>
      </c>
      <c r="B15" s="3" t="s">
        <v>13</v>
      </c>
      <c r="C15" s="3" t="s">
        <v>16</v>
      </c>
      <c r="D15" s="3" t="s">
        <v>16</v>
      </c>
      <c r="E15" s="3" t="s">
        <v>16</v>
      </c>
      <c r="F15" s="3">
        <v>167</v>
      </c>
      <c r="G15" s="3">
        <v>42.08</v>
      </c>
      <c r="H15" s="3">
        <f t="shared" si="0"/>
        <v>66.8</v>
      </c>
      <c r="I15" s="3">
        <v>120</v>
      </c>
      <c r="J15" s="3">
        <v>82</v>
      </c>
      <c r="K15" s="7">
        <v>156</v>
      </c>
      <c r="L15" s="3">
        <v>36</v>
      </c>
      <c r="M15" s="3">
        <v>50</v>
      </c>
      <c r="N15" s="3">
        <v>104</v>
      </c>
      <c r="O15" s="3">
        <v>75</v>
      </c>
    </row>
    <row r="16" spans="1:15" ht="19.5" thickBot="1" x14ac:dyDescent="0.3">
      <c r="A16" s="1">
        <v>13</v>
      </c>
      <c r="B16" s="1" t="s">
        <v>14</v>
      </c>
      <c r="C16" s="1" t="s">
        <v>16</v>
      </c>
      <c r="D16" s="1" t="s">
        <v>16</v>
      </c>
      <c r="E16" s="1" t="s">
        <v>16</v>
      </c>
      <c r="F16" s="1">
        <v>123</v>
      </c>
      <c r="G16" s="1">
        <v>37.520000000000003</v>
      </c>
      <c r="H16" s="1">
        <f t="shared" si="0"/>
        <v>49.2</v>
      </c>
      <c r="I16" s="1">
        <v>81</v>
      </c>
      <c r="J16" s="1">
        <v>60</v>
      </c>
      <c r="K16" s="6">
        <v>117</v>
      </c>
      <c r="L16" s="1">
        <v>31</v>
      </c>
      <c r="M16" s="1">
        <v>42</v>
      </c>
      <c r="N16" s="1">
        <v>77</v>
      </c>
      <c r="O16" s="1">
        <v>52</v>
      </c>
    </row>
    <row r="17" spans="1:15" ht="19.5" thickBot="1" x14ac:dyDescent="0.3">
      <c r="A17" s="3">
        <v>14</v>
      </c>
      <c r="B17" s="3" t="s">
        <v>14</v>
      </c>
      <c r="C17" s="3" t="s">
        <v>16</v>
      </c>
      <c r="D17" s="3" t="s">
        <v>16</v>
      </c>
      <c r="E17" s="3" t="s">
        <v>16</v>
      </c>
      <c r="F17" s="3">
        <v>137</v>
      </c>
      <c r="G17" s="3">
        <v>34</v>
      </c>
      <c r="H17" s="3">
        <f t="shared" si="0"/>
        <v>54.800000000000004</v>
      </c>
      <c r="I17" s="3">
        <v>92</v>
      </c>
      <c r="J17" s="3">
        <v>63</v>
      </c>
      <c r="K17" s="7">
        <v>125</v>
      </c>
      <c r="L17" s="3">
        <v>33</v>
      </c>
      <c r="M17" s="3">
        <v>50</v>
      </c>
      <c r="N17" s="3">
        <v>85</v>
      </c>
      <c r="O17" s="3">
        <v>60</v>
      </c>
    </row>
    <row r="18" spans="1:15" ht="19.5" thickBot="1" x14ac:dyDescent="0.3">
      <c r="A18" s="1">
        <v>15</v>
      </c>
      <c r="B18" s="1" t="s">
        <v>14</v>
      </c>
      <c r="C18" s="1" t="s">
        <v>16</v>
      </c>
      <c r="D18" s="1" t="s">
        <v>16</v>
      </c>
      <c r="E18" s="1" t="s">
        <v>16</v>
      </c>
      <c r="F18" s="1">
        <v>132</v>
      </c>
      <c r="G18" s="1">
        <v>31.23</v>
      </c>
      <c r="H18" s="1">
        <f t="shared" si="0"/>
        <v>52.800000000000004</v>
      </c>
      <c r="I18" s="1">
        <v>88</v>
      </c>
      <c r="J18" s="1">
        <v>65</v>
      </c>
      <c r="K18" s="6">
        <v>124</v>
      </c>
      <c r="L18" s="1">
        <v>28</v>
      </c>
      <c r="M18" s="1">
        <v>46</v>
      </c>
      <c r="N18" s="1">
        <v>80</v>
      </c>
      <c r="O18" s="1">
        <v>62</v>
      </c>
    </row>
    <row r="19" spans="1:15" ht="19.5" thickBot="1" x14ac:dyDescent="0.3">
      <c r="A19" s="3">
        <v>16</v>
      </c>
      <c r="B19" s="3" t="s">
        <v>14</v>
      </c>
      <c r="C19" s="3" t="s">
        <v>16</v>
      </c>
      <c r="D19" s="3" t="s">
        <v>16</v>
      </c>
      <c r="E19" s="3" t="s">
        <v>16</v>
      </c>
      <c r="F19" s="3">
        <v>130</v>
      </c>
      <c r="G19" s="3">
        <v>30.88</v>
      </c>
      <c r="H19" s="3">
        <f t="shared" si="0"/>
        <v>52</v>
      </c>
      <c r="I19" s="3">
        <v>95</v>
      </c>
      <c r="J19" s="3">
        <v>66</v>
      </c>
      <c r="K19" s="7">
        <v>129</v>
      </c>
      <c r="L19" s="3">
        <v>26</v>
      </c>
      <c r="M19" s="3">
        <v>50</v>
      </c>
      <c r="N19" s="3">
        <v>90</v>
      </c>
      <c r="O19" s="3">
        <v>61</v>
      </c>
    </row>
    <row r="20" spans="1:15" ht="19.5" thickBot="1" x14ac:dyDescent="0.3">
      <c r="A20" s="1">
        <v>17</v>
      </c>
      <c r="B20" s="1" t="s">
        <v>14</v>
      </c>
      <c r="C20" s="1" t="s">
        <v>16</v>
      </c>
      <c r="D20" s="1" t="s">
        <v>16</v>
      </c>
      <c r="E20" s="1" t="s">
        <v>16</v>
      </c>
      <c r="F20" s="1">
        <v>138</v>
      </c>
      <c r="G20" s="1">
        <v>31.1</v>
      </c>
      <c r="H20" s="1">
        <f t="shared" si="0"/>
        <v>55.2</v>
      </c>
      <c r="I20" s="1">
        <v>97</v>
      </c>
      <c r="J20" s="1">
        <v>67</v>
      </c>
      <c r="K20" s="6">
        <v>131</v>
      </c>
      <c r="L20" s="1">
        <v>24</v>
      </c>
      <c r="M20" s="1">
        <v>51</v>
      </c>
      <c r="N20" s="1">
        <v>63</v>
      </c>
      <c r="O20" s="1">
        <v>63</v>
      </c>
    </row>
    <row r="21" spans="1:15" ht="19.5" thickBot="1" x14ac:dyDescent="0.3">
      <c r="A21" s="3">
        <v>18</v>
      </c>
      <c r="B21" s="3" t="s">
        <v>15</v>
      </c>
      <c r="C21" s="3" t="s">
        <v>16</v>
      </c>
      <c r="D21" s="3" t="s">
        <v>16</v>
      </c>
      <c r="E21" s="3" t="s">
        <v>16</v>
      </c>
      <c r="F21" s="3">
        <v>123</v>
      </c>
      <c r="G21" s="3">
        <v>34.880000000000003</v>
      </c>
      <c r="H21" s="3">
        <f t="shared" si="0"/>
        <v>49.2</v>
      </c>
      <c r="I21" s="3">
        <v>87</v>
      </c>
      <c r="J21" s="3">
        <v>59</v>
      </c>
      <c r="K21" s="7">
        <v>115</v>
      </c>
      <c r="L21" s="3">
        <v>25</v>
      </c>
      <c r="M21" s="3">
        <v>44</v>
      </c>
      <c r="N21" s="3">
        <v>52</v>
      </c>
      <c r="O21" s="3">
        <v>50</v>
      </c>
    </row>
    <row r="22" spans="1:15" ht="19.5" thickBot="1" x14ac:dyDescent="0.3">
      <c r="A22" s="1">
        <v>19</v>
      </c>
      <c r="B22" s="1" t="s">
        <v>15</v>
      </c>
      <c r="C22" s="1" t="s">
        <v>16</v>
      </c>
      <c r="D22" s="1" t="s">
        <v>16</v>
      </c>
      <c r="E22" s="1" t="s">
        <v>16</v>
      </c>
      <c r="F22" s="1">
        <v>118</v>
      </c>
      <c r="G22" s="1">
        <v>29.8</v>
      </c>
      <c r="H22" s="1">
        <f t="shared" si="0"/>
        <v>47.2</v>
      </c>
      <c r="I22" s="1">
        <v>85</v>
      </c>
      <c r="J22" s="1">
        <v>55</v>
      </c>
      <c r="K22" s="6">
        <v>114</v>
      </c>
      <c r="L22" s="1">
        <v>23</v>
      </c>
      <c r="M22" s="1">
        <v>43</v>
      </c>
      <c r="N22" s="1">
        <v>50</v>
      </c>
      <c r="O22" s="1">
        <v>51</v>
      </c>
    </row>
    <row r="23" spans="1:15" ht="19.5" thickBot="1" x14ac:dyDescent="0.3">
      <c r="A23" s="3">
        <v>20</v>
      </c>
      <c r="B23" s="3" t="s">
        <v>15</v>
      </c>
      <c r="C23" s="3" t="s">
        <v>16</v>
      </c>
      <c r="D23" s="3" t="s">
        <v>16</v>
      </c>
      <c r="E23" s="3" t="s">
        <v>16</v>
      </c>
      <c r="F23" s="3">
        <v>133</v>
      </c>
      <c r="G23" s="3">
        <v>33.36</v>
      </c>
      <c r="H23" s="3">
        <f t="shared" si="0"/>
        <v>53.2</v>
      </c>
      <c r="I23" s="3">
        <v>90</v>
      </c>
      <c r="J23" s="3">
        <v>62</v>
      </c>
      <c r="K23" s="7">
        <v>105</v>
      </c>
      <c r="L23" s="3">
        <v>25</v>
      </c>
      <c r="M23" s="3">
        <v>52</v>
      </c>
      <c r="N23" s="3">
        <v>61</v>
      </c>
      <c r="O23" s="3">
        <v>56</v>
      </c>
    </row>
    <row r="24" spans="1:15" ht="19.5" thickBot="1" x14ac:dyDescent="0.3">
      <c r="A24" s="1">
        <v>22</v>
      </c>
      <c r="B24" s="1" t="s">
        <v>18</v>
      </c>
      <c r="C24" s="1" t="s">
        <v>16</v>
      </c>
      <c r="D24" s="1" t="s">
        <v>16</v>
      </c>
      <c r="E24" s="1" t="s">
        <v>16</v>
      </c>
      <c r="F24" s="1">
        <v>93</v>
      </c>
      <c r="G24" s="1">
        <v>22.4</v>
      </c>
      <c r="H24" s="1">
        <f t="shared" si="0"/>
        <v>37.200000000000003</v>
      </c>
      <c r="I24" s="1">
        <f t="shared" ref="I24" si="1">0.7*F24</f>
        <v>65.099999999999994</v>
      </c>
      <c r="J24" s="1">
        <v>40</v>
      </c>
      <c r="K24" s="6">
        <v>80</v>
      </c>
      <c r="L24" s="1">
        <v>18</v>
      </c>
      <c r="M24" s="1">
        <v>36</v>
      </c>
      <c r="N24" s="1">
        <v>36</v>
      </c>
      <c r="O24" s="1">
        <v>36</v>
      </c>
    </row>
    <row r="25" spans="1:15" ht="19.5" thickBot="1" x14ac:dyDescent="0.3">
      <c r="A25" s="3">
        <v>23</v>
      </c>
      <c r="B25" s="3" t="s">
        <v>18</v>
      </c>
      <c r="C25" s="3" t="s">
        <v>16</v>
      </c>
      <c r="D25" s="3" t="s">
        <v>16</v>
      </c>
      <c r="E25" s="3" t="s">
        <v>16</v>
      </c>
      <c r="F25" s="3">
        <v>93</v>
      </c>
      <c r="G25" s="3">
        <v>25.8</v>
      </c>
      <c r="H25" s="3">
        <f t="shared" si="0"/>
        <v>37.200000000000003</v>
      </c>
      <c r="I25" s="3">
        <v>66</v>
      </c>
      <c r="J25" s="3">
        <v>43</v>
      </c>
      <c r="K25" s="7">
        <v>81</v>
      </c>
      <c r="L25" s="3">
        <v>19</v>
      </c>
      <c r="M25" s="3">
        <v>35</v>
      </c>
      <c r="N25" s="3">
        <v>37</v>
      </c>
      <c r="O25" s="3">
        <v>37</v>
      </c>
    </row>
    <row r="26" spans="1:15" ht="19.5" thickBot="1" x14ac:dyDescent="0.3">
      <c r="A26" s="1">
        <v>24</v>
      </c>
      <c r="B26" s="1" t="s">
        <v>18</v>
      </c>
      <c r="C26" s="1" t="s">
        <v>16</v>
      </c>
      <c r="D26" s="1" t="s">
        <v>16</v>
      </c>
      <c r="E26" s="1" t="s">
        <v>16</v>
      </c>
      <c r="F26" s="1">
        <v>73</v>
      </c>
      <c r="G26" s="1">
        <v>24.3</v>
      </c>
      <c r="H26" s="1">
        <f t="shared" si="0"/>
        <v>29.200000000000003</v>
      </c>
      <c r="I26" s="1">
        <v>56</v>
      </c>
      <c r="J26" s="1">
        <v>37</v>
      </c>
      <c r="K26" s="6">
        <v>63</v>
      </c>
      <c r="L26" s="1">
        <v>19</v>
      </c>
      <c r="M26" s="1">
        <v>26</v>
      </c>
      <c r="N26" s="1">
        <v>33</v>
      </c>
      <c r="O26" s="1">
        <v>33</v>
      </c>
    </row>
    <row r="27" spans="1:15" ht="19.5" thickBot="1" x14ac:dyDescent="0.3">
      <c r="A27" s="3">
        <v>25</v>
      </c>
      <c r="B27" s="3" t="s">
        <v>18</v>
      </c>
      <c r="C27" s="3" t="s">
        <v>16</v>
      </c>
      <c r="D27" s="3" t="s">
        <v>16</v>
      </c>
      <c r="E27" s="3" t="s">
        <v>16</v>
      </c>
      <c r="F27" s="3">
        <v>69</v>
      </c>
      <c r="G27" s="3">
        <v>27.96</v>
      </c>
      <c r="H27" s="3">
        <f t="shared" si="0"/>
        <v>27.6</v>
      </c>
      <c r="I27" s="3">
        <v>48</v>
      </c>
      <c r="J27" s="3">
        <v>35</v>
      </c>
      <c r="K27" s="7">
        <v>63</v>
      </c>
      <c r="L27" s="3">
        <v>21</v>
      </c>
      <c r="M27" s="3">
        <v>19</v>
      </c>
      <c r="N27" s="3">
        <v>31</v>
      </c>
      <c r="O27" s="3">
        <v>31</v>
      </c>
    </row>
    <row r="28" spans="1:15" ht="19.5" thickBot="1" x14ac:dyDescent="0.3">
      <c r="A28" s="1">
        <v>26</v>
      </c>
      <c r="B28" s="1" t="s">
        <v>18</v>
      </c>
      <c r="C28" s="1" t="s">
        <v>16</v>
      </c>
      <c r="D28" s="1" t="s">
        <v>16</v>
      </c>
      <c r="E28" s="1" t="s">
        <v>16</v>
      </c>
      <c r="F28" s="1">
        <v>51</v>
      </c>
      <c r="G28" s="1">
        <v>28.41</v>
      </c>
      <c r="H28" s="1">
        <f t="shared" si="0"/>
        <v>20.400000000000002</v>
      </c>
      <c r="I28" s="1">
        <v>37</v>
      </c>
      <c r="J28" s="1">
        <v>25</v>
      </c>
      <c r="K28" s="6">
        <v>47</v>
      </c>
      <c r="L28" s="1">
        <v>15</v>
      </c>
      <c r="M28" s="1">
        <v>20</v>
      </c>
      <c r="N28" s="1">
        <v>20</v>
      </c>
      <c r="O28" s="1">
        <v>20</v>
      </c>
    </row>
    <row r="29" spans="1:15" ht="19.5" thickBot="1" x14ac:dyDescent="0.3">
      <c r="A29" s="3">
        <v>27</v>
      </c>
      <c r="B29" s="3" t="s">
        <v>19</v>
      </c>
      <c r="C29" s="3" t="s">
        <v>16</v>
      </c>
      <c r="D29" s="3" t="s">
        <v>16</v>
      </c>
      <c r="E29" s="3" t="s">
        <v>16</v>
      </c>
      <c r="F29" s="3">
        <v>66</v>
      </c>
      <c r="G29" s="3">
        <v>37.43</v>
      </c>
      <c r="H29" s="3">
        <f t="shared" si="0"/>
        <v>26.400000000000002</v>
      </c>
      <c r="I29" s="3">
        <v>40</v>
      </c>
      <c r="J29" s="3">
        <v>33</v>
      </c>
      <c r="K29" s="7">
        <v>60</v>
      </c>
      <c r="L29" s="3">
        <v>14</v>
      </c>
      <c r="M29" s="3">
        <v>24</v>
      </c>
      <c r="N29" s="3">
        <v>25</v>
      </c>
      <c r="O29" s="3">
        <v>29</v>
      </c>
    </row>
    <row r="30" spans="1:15" ht="19.5" thickBot="1" x14ac:dyDescent="0.3">
      <c r="A30" s="1">
        <v>28</v>
      </c>
      <c r="B30" s="1" t="s">
        <v>19</v>
      </c>
      <c r="C30" s="1" t="s">
        <v>16</v>
      </c>
      <c r="D30" s="1" t="s">
        <v>16</v>
      </c>
      <c r="E30" s="1" t="s">
        <v>16</v>
      </c>
      <c r="F30" s="1">
        <v>63</v>
      </c>
      <c r="G30" s="1">
        <v>26.72</v>
      </c>
      <c r="H30" s="1">
        <f t="shared" si="0"/>
        <v>25.200000000000003</v>
      </c>
      <c r="I30" s="1">
        <v>42</v>
      </c>
      <c r="J30" s="1">
        <v>32</v>
      </c>
      <c r="K30" s="6">
        <v>58</v>
      </c>
      <c r="L30" s="1">
        <v>22</v>
      </c>
      <c r="M30" s="1">
        <v>23</v>
      </c>
      <c r="N30" s="1">
        <v>24</v>
      </c>
      <c r="O30" s="1">
        <v>26</v>
      </c>
    </row>
    <row r="31" spans="1:15" ht="19.5" thickBot="1" x14ac:dyDescent="0.3">
      <c r="A31" s="3">
        <v>29</v>
      </c>
      <c r="B31" s="3" t="s">
        <v>19</v>
      </c>
      <c r="C31" s="3" t="s">
        <v>16</v>
      </c>
      <c r="D31" s="3" t="s">
        <v>16</v>
      </c>
      <c r="E31" s="3" t="s">
        <v>16</v>
      </c>
      <c r="F31" s="3">
        <v>58</v>
      </c>
      <c r="G31" s="3">
        <v>36</v>
      </c>
      <c r="H31" s="3">
        <f t="shared" si="0"/>
        <v>23.200000000000003</v>
      </c>
      <c r="I31" s="3">
        <v>41</v>
      </c>
      <c r="J31" s="3">
        <v>28</v>
      </c>
      <c r="K31" s="7">
        <v>51</v>
      </c>
      <c r="L31" s="3">
        <v>21</v>
      </c>
      <c r="M31" s="3">
        <v>22</v>
      </c>
      <c r="N31" s="3">
        <v>22</v>
      </c>
      <c r="O31" s="3">
        <v>25</v>
      </c>
    </row>
    <row r="32" spans="1:15" ht="19.5" thickBot="1" x14ac:dyDescent="0.3">
      <c r="A32" s="1">
        <v>30</v>
      </c>
      <c r="B32" s="1" t="s">
        <v>19</v>
      </c>
      <c r="C32" s="1" t="s">
        <v>16</v>
      </c>
      <c r="D32" s="1" t="s">
        <v>16</v>
      </c>
      <c r="E32" s="1" t="s">
        <v>16</v>
      </c>
      <c r="F32" s="1">
        <v>62</v>
      </c>
      <c r="G32" s="1">
        <v>37.799999999999997</v>
      </c>
      <c r="H32" s="1">
        <f t="shared" si="0"/>
        <v>24.8</v>
      </c>
      <c r="I32" s="1">
        <v>44</v>
      </c>
      <c r="J32" s="1">
        <v>29</v>
      </c>
      <c r="K32" s="6">
        <v>52</v>
      </c>
      <c r="L32" s="1">
        <v>22</v>
      </c>
      <c r="M32" s="1">
        <v>21</v>
      </c>
      <c r="N32" s="1">
        <v>36</v>
      </c>
      <c r="O32" s="1">
        <v>26</v>
      </c>
    </row>
  </sheetData>
  <mergeCells count="6">
    <mergeCell ref="A1:O1"/>
    <mergeCell ref="A2:A3"/>
    <mergeCell ref="B2:B3"/>
    <mergeCell ref="C2:E2"/>
    <mergeCell ref="F2:J2"/>
    <mergeCell ref="K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بهینه</vt:lpstr>
      <vt:lpstr>Sheet1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امین اقلیمی</dc:creator>
  <cp:lastModifiedBy>PC-MAHDI</cp:lastModifiedBy>
  <cp:lastPrinted>2023-01-26T09:34:55Z</cp:lastPrinted>
  <dcterms:created xsi:type="dcterms:W3CDTF">2023-01-26T08:52:30Z</dcterms:created>
  <dcterms:modified xsi:type="dcterms:W3CDTF">2023-10-24T16:11:32Z</dcterms:modified>
</cp:coreProperties>
</file>