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D:\کلی\pm\PM\اطلاعات تجهیزات\اطلاعات چاه ها\"/>
    </mc:Choice>
  </mc:AlternateContent>
  <xr:revisionPtr revIDLastSave="0" documentId="13_ncr:1_{B3CD3906-D7FC-40E8-9C3B-F2C4580DD87C}" xr6:coauthVersionLast="36" xr6:coauthVersionMax="36" xr10:uidLastSave="{00000000-0000-0000-0000-000000000000}"/>
  <bookViews>
    <workbookView xWindow="0" yWindow="0" windowWidth="17085" windowHeight="4215" firstSheet="1" activeTab="1" xr2:uid="{00000000-000D-0000-FFFF-FFFF00000000}"/>
  </bookViews>
  <sheets>
    <sheet name="کل شهرها" sheetId="1" state="hidden" r:id="rId1"/>
    <sheet name="باقرشهر" sheetId="2" r:id="rId2"/>
    <sheet name="کهریزک" sheetId="3" state="hidden" r:id="rId3"/>
    <sheet name="حسن آباد" sheetId="4" state="hidden" r:id="rId4"/>
    <sheet name="قیامدشت" sheetId="5" state="hidden" r:id="rId5"/>
    <sheet name="خاورشهر" sheetId="6" state="hidden" r:id="rId6"/>
    <sheet name="Sheet2" sheetId="7" state="hidden" r:id="rId7"/>
  </sheets>
  <definedNames>
    <definedName name="_xlnm._FilterDatabase" localSheetId="1" hidden="1">باقرشهر!$A$3:$BX$30</definedName>
    <definedName name="_xlnm._FilterDatabase" localSheetId="3" hidden="1">'حسن آباد'!$K$1:$K$28</definedName>
    <definedName name="_xlnm._FilterDatabase" localSheetId="5" hidden="1">خاورشهر!$A$3:$BX$14</definedName>
    <definedName name="_xlnm._FilterDatabase" localSheetId="4" hidden="1">قیامدشت!$A$3:$BX$17</definedName>
    <definedName name="_xlnm._FilterDatabase" localSheetId="0" hidden="1">'کل شهرها'!$B$1:$B$84</definedName>
    <definedName name="_xlnm._FilterDatabase" localSheetId="2" hidden="1">کهریزک!$A$3:$BY$20</definedName>
    <definedName name="_xlnm.Print_Titles" localSheetId="0">'کل شهرها'!$1:$3</definedName>
    <definedName name="Z_10A077DA_BD2F_4514_969B_1B67D23AAA7E_.wvu.FilterData" localSheetId="1" hidden="1">باقرشهر!$A$3:$BX$30</definedName>
    <definedName name="Z_10A077DA_BD2F_4514_969B_1B67D23AAA7E_.wvu.FilterData" localSheetId="3" hidden="1">'حسن آباد'!$A$3:$BY$27</definedName>
    <definedName name="Z_10A077DA_BD2F_4514_969B_1B67D23AAA7E_.wvu.FilterData" localSheetId="5" hidden="1">خاورشهر!$A$3:$BX$14</definedName>
    <definedName name="Z_10A077DA_BD2F_4514_969B_1B67D23AAA7E_.wvu.FilterData" localSheetId="4" hidden="1">قیامدشت!$A$3:$BX$17</definedName>
    <definedName name="Z_10A077DA_BD2F_4514_969B_1B67D23AAA7E_.wvu.FilterData" localSheetId="0" hidden="1">'کل شهرها'!$A$3:$BY$77</definedName>
    <definedName name="Z_10A077DA_BD2F_4514_969B_1B67D23AAA7E_.wvu.FilterData" localSheetId="2" hidden="1">کهریزک!$A$3:$BY$25</definedName>
    <definedName name="Z_10A077DA_BD2F_4514_969B_1B67D23AAA7E_.wvu.PrintTitles" localSheetId="0" hidden="1">'کل شهرها'!$1:$3</definedName>
    <definedName name="Z_133456BB_E23C_4D0E_AB86_A4DEC8B778AC_.wvu.FilterData" localSheetId="1" hidden="1">باقرشهر!$A$3:$BX$30</definedName>
    <definedName name="Z_133456BB_E23C_4D0E_AB86_A4DEC8B778AC_.wvu.FilterData" localSheetId="3" hidden="1">'حسن آباد'!$A$3:$BY$27</definedName>
    <definedName name="Z_133456BB_E23C_4D0E_AB86_A4DEC8B778AC_.wvu.FilterData" localSheetId="5" hidden="1">خاورشهر!$A$3:$BX$14</definedName>
    <definedName name="Z_133456BB_E23C_4D0E_AB86_A4DEC8B778AC_.wvu.FilterData" localSheetId="4" hidden="1">قیامدشت!$A$3:$BX$17</definedName>
    <definedName name="Z_133456BB_E23C_4D0E_AB86_A4DEC8B778AC_.wvu.FilterData" localSheetId="0" hidden="1">'کل شهرها'!$A$3:$BY$77</definedName>
    <definedName name="Z_133456BB_E23C_4D0E_AB86_A4DEC8B778AC_.wvu.FilterData" localSheetId="2" hidden="1">کهریزک!$A$3:$BY$25</definedName>
    <definedName name="Z_D17DE75B_4AA6_4AED_9205_7B1A06629BD8_.wvu.FilterData" localSheetId="1" hidden="1">باقرشهر!$A$3:$BX$30</definedName>
    <definedName name="Z_D17DE75B_4AA6_4AED_9205_7B1A06629BD8_.wvu.FilterData" localSheetId="3" hidden="1">'حسن آباد'!$A$3:$BY$27</definedName>
    <definedName name="Z_D17DE75B_4AA6_4AED_9205_7B1A06629BD8_.wvu.FilterData" localSheetId="5" hidden="1">خاورشهر!$A$3:$BX$14</definedName>
    <definedName name="Z_D17DE75B_4AA6_4AED_9205_7B1A06629BD8_.wvu.FilterData" localSheetId="4" hidden="1">قیامدشت!$A$3:$BX$17</definedName>
    <definedName name="Z_D17DE75B_4AA6_4AED_9205_7B1A06629BD8_.wvu.FilterData" localSheetId="0" hidden="1">'کل شهرها'!$A$3:$BY$77</definedName>
    <definedName name="Z_D17DE75B_4AA6_4AED_9205_7B1A06629BD8_.wvu.FilterData" localSheetId="2" hidden="1">کهریزک!$A$3:$BY$25</definedName>
  </definedNames>
  <calcPr calcId="191029"/>
  <customWorkbookViews>
    <customWorkbookView name="T6Taghipurnia64 - T6-00-601-19 - Personal View" guid="{10A077DA-BD2F-4514-969B-1B67D23AAA7E}" mergeInterval="0" personalView="1" maximized="1" xWindow="-8" yWindow="-8" windowWidth="1382" windowHeight="744" activeSheetId="1"/>
    <customWorkbookView name="MFB22 - مهدی رشید - Personal View" guid="{D17DE75B-4AA6-4AED-9205-7B1A06629BD8}" mergeInterval="0" personalView="1" maximized="1" xWindow="-8" yWindow="-8" windowWidth="1456" windowHeight="876" activeSheetId="1"/>
    <customWorkbookView name="T6Taghipurnia64 - T6-00-601-16 - Personal View" guid="{133456BB-E23C-4D0E-AB86-A4DEC8B778AC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20" i="1"/>
  <c r="C20" i="1"/>
  <c r="D20" i="1"/>
  <c r="J71" i="1" l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R29" i="1" l="1"/>
  <c r="R30" i="1"/>
  <c r="R31" i="1"/>
  <c r="R32" i="1"/>
  <c r="R33" i="1"/>
  <c r="R34" i="1"/>
  <c r="R35" i="1"/>
  <c r="D23" i="1" l="1"/>
  <c r="E23" i="1"/>
  <c r="F23" i="1"/>
  <c r="G23" i="1"/>
  <c r="I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I9" i="1" l="1"/>
  <c r="R4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1" i="1"/>
  <c r="R22" i="1"/>
  <c r="R24" i="1"/>
  <c r="R25" i="1"/>
  <c r="R26" i="1"/>
  <c r="R27" i="1"/>
  <c r="R28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D68" i="1" l="1"/>
  <c r="D69" i="1"/>
  <c r="D70" i="1"/>
  <c r="D71" i="1"/>
  <c r="D67" i="1"/>
  <c r="D60" i="1"/>
  <c r="D61" i="1"/>
  <c r="D62" i="1"/>
  <c r="D63" i="1"/>
  <c r="D64" i="1"/>
  <c r="D65" i="1"/>
  <c r="D66" i="1"/>
  <c r="D59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38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22" i="1"/>
  <c r="D5" i="1"/>
  <c r="E5" i="1"/>
  <c r="F5" i="1"/>
  <c r="G5" i="1"/>
  <c r="I5" i="1"/>
  <c r="J5" i="1"/>
  <c r="K5" i="1"/>
  <c r="L5" i="1"/>
  <c r="M5" i="1"/>
  <c r="N5" i="1"/>
  <c r="O5" i="1"/>
  <c r="P5" i="1"/>
  <c r="Q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D6" i="1"/>
  <c r="E6" i="1"/>
  <c r="F6" i="1"/>
  <c r="G6" i="1"/>
  <c r="I6" i="1"/>
  <c r="K6" i="1"/>
  <c r="L6" i="1"/>
  <c r="M6" i="1"/>
  <c r="N6" i="1"/>
  <c r="O6" i="1"/>
  <c r="P6" i="1"/>
  <c r="Q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D7" i="1"/>
  <c r="E7" i="1"/>
  <c r="F7" i="1"/>
  <c r="G7" i="1"/>
  <c r="I7" i="1"/>
  <c r="K7" i="1"/>
  <c r="L7" i="1"/>
  <c r="M7" i="1"/>
  <c r="N7" i="1"/>
  <c r="O7" i="1"/>
  <c r="P7" i="1"/>
  <c r="Q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D8" i="1"/>
  <c r="E8" i="1"/>
  <c r="F8" i="1"/>
  <c r="G8" i="1"/>
  <c r="I8" i="1"/>
  <c r="K8" i="1"/>
  <c r="L8" i="1"/>
  <c r="M8" i="1"/>
  <c r="N8" i="1"/>
  <c r="O8" i="1"/>
  <c r="P8" i="1"/>
  <c r="Q8" i="1"/>
  <c r="S8" i="1"/>
  <c r="T8" i="1"/>
  <c r="U8" i="1"/>
  <c r="V8" i="1"/>
  <c r="W8" i="1"/>
  <c r="X8" i="1"/>
  <c r="Y8" i="1"/>
  <c r="Z8" i="1"/>
  <c r="AA8" i="1"/>
  <c r="AB8" i="1"/>
  <c r="AC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D9" i="1"/>
  <c r="E9" i="1"/>
  <c r="F9" i="1"/>
  <c r="G9" i="1"/>
  <c r="K9" i="1"/>
  <c r="L9" i="1"/>
  <c r="M9" i="1"/>
  <c r="N9" i="1"/>
  <c r="O9" i="1"/>
  <c r="P9" i="1"/>
  <c r="Q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D10" i="1"/>
  <c r="E10" i="1"/>
  <c r="F10" i="1"/>
  <c r="G10" i="1"/>
  <c r="I10" i="1"/>
  <c r="K10" i="1"/>
  <c r="L10" i="1"/>
  <c r="M10" i="1"/>
  <c r="N10" i="1"/>
  <c r="O10" i="1"/>
  <c r="P10" i="1"/>
  <c r="Q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D11" i="1"/>
  <c r="E11" i="1"/>
  <c r="F11" i="1"/>
  <c r="G11" i="1"/>
  <c r="I11" i="1"/>
  <c r="K11" i="1"/>
  <c r="L11" i="1"/>
  <c r="M11" i="1"/>
  <c r="N11" i="1"/>
  <c r="O11" i="1"/>
  <c r="P11" i="1"/>
  <c r="Q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D12" i="1"/>
  <c r="E12" i="1"/>
  <c r="F12" i="1"/>
  <c r="G12" i="1"/>
  <c r="I12" i="1"/>
  <c r="K12" i="1"/>
  <c r="L12" i="1"/>
  <c r="M12" i="1"/>
  <c r="N12" i="1"/>
  <c r="O12" i="1"/>
  <c r="P12" i="1"/>
  <c r="Q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D13" i="1"/>
  <c r="E13" i="1"/>
  <c r="F13" i="1"/>
  <c r="G13" i="1"/>
  <c r="I13" i="1"/>
  <c r="K13" i="1"/>
  <c r="L13" i="1"/>
  <c r="M13" i="1"/>
  <c r="N13" i="1"/>
  <c r="O13" i="1"/>
  <c r="P13" i="1"/>
  <c r="Q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D14" i="1"/>
  <c r="E14" i="1"/>
  <c r="F14" i="1"/>
  <c r="G14" i="1"/>
  <c r="I14" i="1"/>
  <c r="K14" i="1"/>
  <c r="L14" i="1"/>
  <c r="M14" i="1"/>
  <c r="N14" i="1"/>
  <c r="O14" i="1"/>
  <c r="P14" i="1"/>
  <c r="Q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D15" i="1"/>
  <c r="E15" i="1"/>
  <c r="F15" i="1"/>
  <c r="G15" i="1"/>
  <c r="I15" i="1"/>
  <c r="K15" i="1"/>
  <c r="L15" i="1"/>
  <c r="M15" i="1"/>
  <c r="N15" i="1"/>
  <c r="O15" i="1"/>
  <c r="P15" i="1"/>
  <c r="Q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D16" i="1"/>
  <c r="E16" i="1"/>
  <c r="F16" i="1"/>
  <c r="G16" i="1"/>
  <c r="I16" i="1"/>
  <c r="K16" i="1"/>
  <c r="L16" i="1"/>
  <c r="M16" i="1"/>
  <c r="N16" i="1"/>
  <c r="O16" i="1"/>
  <c r="P16" i="1"/>
  <c r="Q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D17" i="1"/>
  <c r="E17" i="1"/>
  <c r="F17" i="1"/>
  <c r="G17" i="1"/>
  <c r="I17" i="1"/>
  <c r="K17" i="1"/>
  <c r="L17" i="1"/>
  <c r="M17" i="1"/>
  <c r="N17" i="1"/>
  <c r="O17" i="1"/>
  <c r="P17" i="1"/>
  <c r="Q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D18" i="1"/>
  <c r="E18" i="1"/>
  <c r="F18" i="1"/>
  <c r="G18" i="1"/>
  <c r="I18" i="1"/>
  <c r="K18" i="1"/>
  <c r="L18" i="1"/>
  <c r="M18" i="1"/>
  <c r="N18" i="1"/>
  <c r="O18" i="1"/>
  <c r="P18" i="1"/>
  <c r="Q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D19" i="1"/>
  <c r="E19" i="1"/>
  <c r="F19" i="1"/>
  <c r="G19" i="1"/>
  <c r="I19" i="1"/>
  <c r="K19" i="1"/>
  <c r="L19" i="1"/>
  <c r="M19" i="1"/>
  <c r="N19" i="1"/>
  <c r="O19" i="1"/>
  <c r="P19" i="1"/>
  <c r="Q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D21" i="1"/>
  <c r="E21" i="1"/>
  <c r="F21" i="1"/>
  <c r="G21" i="1"/>
  <c r="I21" i="1"/>
  <c r="K21" i="1"/>
  <c r="L21" i="1"/>
  <c r="M21" i="1"/>
  <c r="N21" i="1"/>
  <c r="O21" i="1"/>
  <c r="P21" i="1"/>
  <c r="Q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E4" i="1"/>
  <c r="F4" i="1"/>
  <c r="G4" i="1"/>
  <c r="I4" i="1"/>
  <c r="J4" i="1"/>
  <c r="K4" i="1"/>
  <c r="L4" i="1"/>
  <c r="M4" i="1"/>
  <c r="N4" i="1"/>
  <c r="O4" i="1"/>
  <c r="P4" i="1"/>
  <c r="Q4" i="1"/>
  <c r="S4" i="1"/>
  <c r="T4" i="1"/>
  <c r="U4" i="1"/>
  <c r="V4" i="1"/>
  <c r="W4" i="1"/>
  <c r="X4" i="1"/>
  <c r="Y4" i="1"/>
  <c r="Z4" i="1"/>
  <c r="AA4" i="1"/>
  <c r="AB4" i="1"/>
  <c r="AC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D4" i="1"/>
  <c r="AR9" i="6" l="1"/>
  <c r="AQ9" i="6"/>
  <c r="S9" i="6"/>
  <c r="AR12" i="5"/>
  <c r="AQ12" i="5"/>
  <c r="S12" i="5"/>
  <c r="AS22" i="4"/>
  <c r="AR22" i="4"/>
  <c r="T22" i="4"/>
  <c r="AS20" i="3"/>
  <c r="AR20" i="3"/>
  <c r="T20" i="3"/>
  <c r="AR25" i="2"/>
  <c r="AQ25" i="2"/>
  <c r="T25" i="2"/>
  <c r="BX71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Q71" i="1"/>
  <c r="P71" i="1"/>
  <c r="O71" i="1"/>
  <c r="N71" i="1"/>
  <c r="M71" i="1"/>
  <c r="L71" i="1"/>
  <c r="K71" i="1"/>
  <c r="I71" i="1"/>
  <c r="G71" i="1"/>
  <c r="F71" i="1"/>
  <c r="E71" i="1"/>
  <c r="BX70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Q70" i="1"/>
  <c r="P70" i="1"/>
  <c r="O70" i="1"/>
  <c r="N70" i="1"/>
  <c r="M70" i="1"/>
  <c r="L70" i="1"/>
  <c r="K70" i="1"/>
  <c r="I70" i="1"/>
  <c r="G70" i="1"/>
  <c r="F70" i="1"/>
  <c r="E70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Q69" i="1"/>
  <c r="P69" i="1"/>
  <c r="O69" i="1"/>
  <c r="N69" i="1"/>
  <c r="M69" i="1"/>
  <c r="L69" i="1"/>
  <c r="K69" i="1"/>
  <c r="I69" i="1"/>
  <c r="G69" i="1"/>
  <c r="F69" i="1"/>
  <c r="E69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Q68" i="1"/>
  <c r="P68" i="1"/>
  <c r="O68" i="1"/>
  <c r="N68" i="1"/>
  <c r="M68" i="1"/>
  <c r="L68" i="1"/>
  <c r="K68" i="1"/>
  <c r="I68" i="1"/>
  <c r="G68" i="1"/>
  <c r="F68" i="1"/>
  <c r="E68" i="1"/>
  <c r="BX67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Q67" i="1"/>
  <c r="P67" i="1"/>
  <c r="O67" i="1"/>
  <c r="N67" i="1"/>
  <c r="M67" i="1"/>
  <c r="L67" i="1"/>
  <c r="K67" i="1"/>
  <c r="I67" i="1"/>
  <c r="G67" i="1"/>
  <c r="F67" i="1"/>
  <c r="E67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Q66" i="1"/>
  <c r="P66" i="1"/>
  <c r="O66" i="1"/>
  <c r="N66" i="1"/>
  <c r="M66" i="1"/>
  <c r="L66" i="1"/>
  <c r="K66" i="1"/>
  <c r="I66" i="1"/>
  <c r="G66" i="1"/>
  <c r="F66" i="1"/>
  <c r="E66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Q65" i="1"/>
  <c r="P65" i="1"/>
  <c r="O65" i="1"/>
  <c r="N65" i="1"/>
  <c r="M65" i="1"/>
  <c r="L65" i="1"/>
  <c r="K65" i="1"/>
  <c r="I65" i="1"/>
  <c r="G65" i="1"/>
  <c r="F65" i="1"/>
  <c r="E65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Q64" i="1"/>
  <c r="P64" i="1"/>
  <c r="O64" i="1"/>
  <c r="N64" i="1"/>
  <c r="M64" i="1"/>
  <c r="L64" i="1"/>
  <c r="K64" i="1"/>
  <c r="I64" i="1"/>
  <c r="G64" i="1"/>
  <c r="F64" i="1"/>
  <c r="E64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Q63" i="1"/>
  <c r="P63" i="1"/>
  <c r="O63" i="1"/>
  <c r="N63" i="1"/>
  <c r="M63" i="1"/>
  <c r="L63" i="1"/>
  <c r="K63" i="1"/>
  <c r="I63" i="1"/>
  <c r="G63" i="1"/>
  <c r="F63" i="1"/>
  <c r="E63" i="1"/>
  <c r="BX62" i="1"/>
  <c r="BW62" i="1"/>
  <c r="BV62" i="1"/>
  <c r="BU62" i="1"/>
  <c r="BT62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Q62" i="1"/>
  <c r="P62" i="1"/>
  <c r="O62" i="1"/>
  <c r="N62" i="1"/>
  <c r="M62" i="1"/>
  <c r="L62" i="1"/>
  <c r="K62" i="1"/>
  <c r="I62" i="1"/>
  <c r="G62" i="1"/>
  <c r="F62" i="1"/>
  <c r="E62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Q61" i="1"/>
  <c r="P61" i="1"/>
  <c r="O61" i="1"/>
  <c r="N61" i="1"/>
  <c r="M61" i="1"/>
  <c r="L61" i="1"/>
  <c r="K61" i="1"/>
  <c r="I61" i="1"/>
  <c r="G61" i="1"/>
  <c r="F61" i="1"/>
  <c r="E61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Q60" i="1"/>
  <c r="P60" i="1"/>
  <c r="O60" i="1"/>
  <c r="N60" i="1"/>
  <c r="M60" i="1"/>
  <c r="L60" i="1"/>
  <c r="K60" i="1"/>
  <c r="I60" i="1"/>
  <c r="G60" i="1"/>
  <c r="F60" i="1"/>
  <c r="E60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Q59" i="1"/>
  <c r="P59" i="1"/>
  <c r="O59" i="1"/>
  <c r="N59" i="1"/>
  <c r="M59" i="1"/>
  <c r="L59" i="1"/>
  <c r="K59" i="1"/>
  <c r="I59" i="1"/>
  <c r="G59" i="1"/>
  <c r="F59" i="1"/>
  <c r="E59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Q58" i="1"/>
  <c r="P58" i="1"/>
  <c r="O58" i="1"/>
  <c r="N58" i="1"/>
  <c r="M58" i="1"/>
  <c r="L58" i="1"/>
  <c r="K58" i="1"/>
  <c r="I58" i="1"/>
  <c r="G58" i="1"/>
  <c r="F58" i="1"/>
  <c r="E58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Q57" i="1"/>
  <c r="P57" i="1"/>
  <c r="O57" i="1"/>
  <c r="N57" i="1"/>
  <c r="M57" i="1"/>
  <c r="L57" i="1"/>
  <c r="K57" i="1"/>
  <c r="I57" i="1"/>
  <c r="G57" i="1"/>
  <c r="F57" i="1"/>
  <c r="E57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Q56" i="1"/>
  <c r="P56" i="1"/>
  <c r="O56" i="1"/>
  <c r="N56" i="1"/>
  <c r="M56" i="1"/>
  <c r="L56" i="1"/>
  <c r="K56" i="1"/>
  <c r="I56" i="1"/>
  <c r="G56" i="1"/>
  <c r="F56" i="1"/>
  <c r="E56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C55" i="1"/>
  <c r="AB55" i="1"/>
  <c r="AA55" i="1"/>
  <c r="Z55" i="1"/>
  <c r="Y55" i="1"/>
  <c r="X55" i="1"/>
  <c r="W55" i="1"/>
  <c r="V55" i="1"/>
  <c r="U55" i="1"/>
  <c r="T55" i="1"/>
  <c r="S55" i="1"/>
  <c r="Q55" i="1"/>
  <c r="P55" i="1"/>
  <c r="O55" i="1"/>
  <c r="N55" i="1"/>
  <c r="M55" i="1"/>
  <c r="L55" i="1"/>
  <c r="K55" i="1"/>
  <c r="I55" i="1"/>
  <c r="G55" i="1"/>
  <c r="F55" i="1"/>
  <c r="E55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Q54" i="1"/>
  <c r="P54" i="1"/>
  <c r="O54" i="1"/>
  <c r="N54" i="1"/>
  <c r="M54" i="1"/>
  <c r="L54" i="1"/>
  <c r="K54" i="1"/>
  <c r="I54" i="1"/>
  <c r="G54" i="1"/>
  <c r="F54" i="1"/>
  <c r="E54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Q53" i="1"/>
  <c r="P53" i="1"/>
  <c r="O53" i="1"/>
  <c r="N53" i="1"/>
  <c r="M53" i="1"/>
  <c r="L53" i="1"/>
  <c r="K53" i="1"/>
  <c r="I53" i="1"/>
  <c r="G53" i="1"/>
  <c r="F53" i="1"/>
  <c r="E53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C52" i="1"/>
  <c r="AB52" i="1"/>
  <c r="AA52" i="1"/>
  <c r="Z52" i="1"/>
  <c r="Y52" i="1"/>
  <c r="X52" i="1"/>
  <c r="W52" i="1"/>
  <c r="V52" i="1"/>
  <c r="U52" i="1"/>
  <c r="T52" i="1"/>
  <c r="S52" i="1"/>
  <c r="Q52" i="1"/>
  <c r="P52" i="1"/>
  <c r="O52" i="1"/>
  <c r="N52" i="1"/>
  <c r="M52" i="1"/>
  <c r="L52" i="1"/>
  <c r="K52" i="1"/>
  <c r="I52" i="1"/>
  <c r="G52" i="1"/>
  <c r="F52" i="1"/>
  <c r="E52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Q51" i="1"/>
  <c r="P51" i="1"/>
  <c r="O51" i="1"/>
  <c r="N51" i="1"/>
  <c r="M51" i="1"/>
  <c r="L51" i="1"/>
  <c r="K51" i="1"/>
  <c r="I51" i="1"/>
  <c r="G51" i="1"/>
  <c r="F51" i="1"/>
  <c r="E51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Q50" i="1"/>
  <c r="P50" i="1"/>
  <c r="O50" i="1"/>
  <c r="N50" i="1"/>
  <c r="M50" i="1"/>
  <c r="L50" i="1"/>
  <c r="K50" i="1"/>
  <c r="I50" i="1"/>
  <c r="G50" i="1"/>
  <c r="F50" i="1"/>
  <c r="E50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Q49" i="1"/>
  <c r="P49" i="1"/>
  <c r="O49" i="1"/>
  <c r="N49" i="1"/>
  <c r="M49" i="1"/>
  <c r="L49" i="1"/>
  <c r="K49" i="1"/>
  <c r="I49" i="1"/>
  <c r="G49" i="1"/>
  <c r="F49" i="1"/>
  <c r="E49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Q48" i="1"/>
  <c r="P48" i="1"/>
  <c r="O48" i="1"/>
  <c r="N48" i="1"/>
  <c r="M48" i="1"/>
  <c r="L48" i="1"/>
  <c r="K48" i="1"/>
  <c r="I48" i="1"/>
  <c r="G48" i="1"/>
  <c r="F48" i="1"/>
  <c r="E48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C47" i="1"/>
  <c r="AB47" i="1"/>
  <c r="AA47" i="1"/>
  <c r="Z47" i="1"/>
  <c r="Y47" i="1"/>
  <c r="X47" i="1"/>
  <c r="W47" i="1"/>
  <c r="V47" i="1"/>
  <c r="U47" i="1"/>
  <c r="T47" i="1"/>
  <c r="S47" i="1"/>
  <c r="Q47" i="1"/>
  <c r="P47" i="1"/>
  <c r="O47" i="1"/>
  <c r="N47" i="1"/>
  <c r="M47" i="1"/>
  <c r="L47" i="1"/>
  <c r="K47" i="1"/>
  <c r="I47" i="1"/>
  <c r="G47" i="1"/>
  <c r="F47" i="1"/>
  <c r="E47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Q46" i="1"/>
  <c r="P46" i="1"/>
  <c r="O46" i="1"/>
  <c r="N46" i="1"/>
  <c r="M46" i="1"/>
  <c r="L46" i="1"/>
  <c r="K46" i="1"/>
  <c r="I46" i="1"/>
  <c r="G46" i="1"/>
  <c r="F46" i="1"/>
  <c r="E46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Q45" i="1"/>
  <c r="P45" i="1"/>
  <c r="O45" i="1"/>
  <c r="N45" i="1"/>
  <c r="M45" i="1"/>
  <c r="L45" i="1"/>
  <c r="K45" i="1"/>
  <c r="I45" i="1"/>
  <c r="G45" i="1"/>
  <c r="F45" i="1"/>
  <c r="E45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Q44" i="1"/>
  <c r="P44" i="1"/>
  <c r="O44" i="1"/>
  <c r="N44" i="1"/>
  <c r="M44" i="1"/>
  <c r="L44" i="1"/>
  <c r="K44" i="1"/>
  <c r="I44" i="1"/>
  <c r="G44" i="1"/>
  <c r="F44" i="1"/>
  <c r="E44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Q43" i="1"/>
  <c r="P43" i="1"/>
  <c r="O43" i="1"/>
  <c r="N43" i="1"/>
  <c r="M43" i="1"/>
  <c r="L43" i="1"/>
  <c r="K43" i="1"/>
  <c r="I43" i="1"/>
  <c r="G43" i="1"/>
  <c r="F43" i="1"/>
  <c r="E43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Q42" i="1"/>
  <c r="P42" i="1"/>
  <c r="O42" i="1"/>
  <c r="N42" i="1"/>
  <c r="M42" i="1"/>
  <c r="L42" i="1"/>
  <c r="K42" i="1"/>
  <c r="I42" i="1"/>
  <c r="G42" i="1"/>
  <c r="F42" i="1"/>
  <c r="E42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Q41" i="1"/>
  <c r="P41" i="1"/>
  <c r="O41" i="1"/>
  <c r="N41" i="1"/>
  <c r="M41" i="1"/>
  <c r="L41" i="1"/>
  <c r="K41" i="1"/>
  <c r="I41" i="1"/>
  <c r="G41" i="1"/>
  <c r="F41" i="1"/>
  <c r="E41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Q40" i="1"/>
  <c r="P40" i="1"/>
  <c r="O40" i="1"/>
  <c r="N40" i="1"/>
  <c r="M40" i="1"/>
  <c r="L40" i="1"/>
  <c r="K40" i="1"/>
  <c r="I40" i="1"/>
  <c r="G40" i="1"/>
  <c r="F40" i="1"/>
  <c r="E40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Q39" i="1"/>
  <c r="P39" i="1"/>
  <c r="O39" i="1"/>
  <c r="N39" i="1"/>
  <c r="M39" i="1"/>
  <c r="L39" i="1"/>
  <c r="K39" i="1"/>
  <c r="I39" i="1"/>
  <c r="G39" i="1"/>
  <c r="F39" i="1"/>
  <c r="E39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Q38" i="1"/>
  <c r="P38" i="1"/>
  <c r="O38" i="1"/>
  <c r="N38" i="1"/>
  <c r="M38" i="1"/>
  <c r="L38" i="1"/>
  <c r="K38" i="1"/>
  <c r="I38" i="1"/>
  <c r="G38" i="1"/>
  <c r="F38" i="1"/>
  <c r="E38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Q37" i="1"/>
  <c r="P37" i="1"/>
  <c r="O37" i="1"/>
  <c r="N37" i="1"/>
  <c r="M37" i="1"/>
  <c r="L37" i="1"/>
  <c r="K37" i="1"/>
  <c r="I37" i="1"/>
  <c r="G37" i="1"/>
  <c r="F37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Q36" i="1"/>
  <c r="P36" i="1"/>
  <c r="O36" i="1"/>
  <c r="N36" i="1"/>
  <c r="M36" i="1"/>
  <c r="L36" i="1"/>
  <c r="K36" i="1"/>
  <c r="I36" i="1"/>
  <c r="G36" i="1"/>
  <c r="F36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Q35" i="1"/>
  <c r="P35" i="1"/>
  <c r="O35" i="1"/>
  <c r="N35" i="1"/>
  <c r="M35" i="1"/>
  <c r="L35" i="1"/>
  <c r="K35" i="1"/>
  <c r="I35" i="1"/>
  <c r="G35" i="1"/>
  <c r="F35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Q34" i="1"/>
  <c r="P34" i="1"/>
  <c r="O34" i="1"/>
  <c r="N34" i="1"/>
  <c r="M34" i="1"/>
  <c r="L34" i="1"/>
  <c r="K34" i="1"/>
  <c r="I34" i="1"/>
  <c r="G34" i="1"/>
  <c r="F34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Q33" i="1"/>
  <c r="P33" i="1"/>
  <c r="O33" i="1"/>
  <c r="N33" i="1"/>
  <c r="M33" i="1"/>
  <c r="L33" i="1"/>
  <c r="K33" i="1"/>
  <c r="I33" i="1"/>
  <c r="G33" i="1"/>
  <c r="F33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Q32" i="1"/>
  <c r="P32" i="1"/>
  <c r="O32" i="1"/>
  <c r="N32" i="1"/>
  <c r="M32" i="1"/>
  <c r="L32" i="1"/>
  <c r="K32" i="1"/>
  <c r="I32" i="1"/>
  <c r="G32" i="1"/>
  <c r="F32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Q31" i="1"/>
  <c r="P31" i="1"/>
  <c r="O31" i="1"/>
  <c r="N31" i="1"/>
  <c r="M31" i="1"/>
  <c r="L31" i="1"/>
  <c r="K31" i="1"/>
  <c r="I31" i="1"/>
  <c r="G31" i="1"/>
  <c r="F31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Q30" i="1"/>
  <c r="P30" i="1"/>
  <c r="O30" i="1"/>
  <c r="N30" i="1"/>
  <c r="M30" i="1"/>
  <c r="L30" i="1"/>
  <c r="K30" i="1"/>
  <c r="I30" i="1"/>
  <c r="G30" i="1"/>
  <c r="F30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Q29" i="1"/>
  <c r="P29" i="1"/>
  <c r="O29" i="1"/>
  <c r="N29" i="1"/>
  <c r="M29" i="1"/>
  <c r="L29" i="1"/>
  <c r="K29" i="1"/>
  <c r="I29" i="1"/>
  <c r="G29" i="1"/>
  <c r="F29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Q28" i="1"/>
  <c r="P28" i="1"/>
  <c r="O28" i="1"/>
  <c r="N28" i="1"/>
  <c r="M28" i="1"/>
  <c r="L28" i="1"/>
  <c r="K28" i="1"/>
  <c r="I28" i="1"/>
  <c r="G28" i="1"/>
  <c r="F28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Q27" i="1"/>
  <c r="P27" i="1"/>
  <c r="O27" i="1"/>
  <c r="N27" i="1"/>
  <c r="M27" i="1"/>
  <c r="L27" i="1"/>
  <c r="K27" i="1"/>
  <c r="I27" i="1"/>
  <c r="G27" i="1"/>
  <c r="F27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Q26" i="1"/>
  <c r="P26" i="1"/>
  <c r="O26" i="1"/>
  <c r="N26" i="1"/>
  <c r="M26" i="1"/>
  <c r="L26" i="1"/>
  <c r="K26" i="1"/>
  <c r="I26" i="1"/>
  <c r="G26" i="1"/>
  <c r="F26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Q25" i="1"/>
  <c r="P25" i="1"/>
  <c r="O25" i="1"/>
  <c r="N25" i="1"/>
  <c r="M25" i="1"/>
  <c r="L25" i="1"/>
  <c r="K25" i="1"/>
  <c r="I25" i="1"/>
  <c r="G25" i="1"/>
  <c r="F25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Q24" i="1"/>
  <c r="P24" i="1"/>
  <c r="O24" i="1"/>
  <c r="N24" i="1"/>
  <c r="M24" i="1"/>
  <c r="L24" i="1"/>
  <c r="K24" i="1"/>
  <c r="I24" i="1"/>
  <c r="G24" i="1"/>
  <c r="F24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Q22" i="1"/>
  <c r="P22" i="1"/>
  <c r="O22" i="1"/>
  <c r="N22" i="1"/>
  <c r="M22" i="1"/>
  <c r="L22" i="1"/>
  <c r="K22" i="1"/>
  <c r="I22" i="1"/>
  <c r="G22" i="1"/>
  <c r="F22" i="1"/>
  <c r="E22" i="1"/>
  <c r="T72" i="1" l="1"/>
  <c r="AR72" i="1"/>
  <c r="AS7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T6Taghipurnia64 - T6-00-601-19</author>
  </authors>
  <commentList>
    <comment ref="A1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T6Taghipurnia64 - T6-00-601-19: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<sst xmlns="http://schemas.openxmlformats.org/spreadsheetml/2006/main" count="3295" uniqueCount="795">
  <si>
    <t>ردیف</t>
  </si>
  <si>
    <t>شهر</t>
  </si>
  <si>
    <t>نام چاه</t>
  </si>
  <si>
    <t xml:space="preserve">آدرس چاه </t>
  </si>
  <si>
    <t>کد PM</t>
  </si>
  <si>
    <t>UTM</t>
  </si>
  <si>
    <t>طول</t>
  </si>
  <si>
    <t>عرض</t>
  </si>
  <si>
    <t>ارتفاع</t>
  </si>
  <si>
    <t>شماره پرونده چاه</t>
  </si>
  <si>
    <t xml:space="preserve">تاریخ بهره برداری </t>
  </si>
  <si>
    <t>میزان آبدهی اولیه (لیتر برثانیه)</t>
  </si>
  <si>
    <t>میزان آبدهی فعلی(لیتر بر ثانیه)</t>
  </si>
  <si>
    <t>مستقیم به شبکه</t>
  </si>
  <si>
    <t>دارد/ ندارد</t>
  </si>
  <si>
    <t>سالم /خراب</t>
  </si>
  <si>
    <t>حسن آباد</t>
  </si>
  <si>
    <t>کهریزک</t>
  </si>
  <si>
    <t>باقر شهر</t>
  </si>
  <si>
    <t>قیام دشت</t>
  </si>
  <si>
    <t>خاورشهر</t>
  </si>
  <si>
    <t>سطح دینامیک</t>
  </si>
  <si>
    <t>عمق چاه</t>
  </si>
  <si>
    <t>عمق نصب الکتروپمپ</t>
  </si>
  <si>
    <t>تاریخ آخرین احیا</t>
  </si>
  <si>
    <t>تاریخ آخرین ویدیو متری</t>
  </si>
  <si>
    <t>نوع حفاری</t>
  </si>
  <si>
    <t>وضعیت کنتور</t>
  </si>
  <si>
    <t>انشعاب</t>
  </si>
  <si>
    <t>راه دسترسی جرثقیل</t>
  </si>
  <si>
    <t>وضعیت</t>
  </si>
  <si>
    <t>فعال - روشن</t>
  </si>
  <si>
    <t>غیرفعال - قابل استفاده</t>
  </si>
  <si>
    <t>غیرفعال - غیر قابل استفتاده</t>
  </si>
  <si>
    <t xml:space="preserve">تاسیسات سرچاهی مدفون </t>
  </si>
  <si>
    <t>است</t>
  </si>
  <si>
    <t>نیست</t>
  </si>
  <si>
    <t>وضعیت بهره برداری</t>
  </si>
  <si>
    <t>تزریق به مخزن</t>
  </si>
  <si>
    <t xml:space="preserve">نوع دریچه بازدید تاسیسات سرچاهی   </t>
  </si>
  <si>
    <t>چدنی</t>
  </si>
  <si>
    <t>سیمانتاسیون سر چاه</t>
  </si>
  <si>
    <t xml:space="preserve">دارد </t>
  </si>
  <si>
    <t>ندارد</t>
  </si>
  <si>
    <t>نحوه حفاظت</t>
  </si>
  <si>
    <t xml:space="preserve">اطاقک سرچاهی </t>
  </si>
  <si>
    <t>دوربین مدار بسته</t>
  </si>
  <si>
    <t>نگهبان</t>
  </si>
  <si>
    <t>حصار کشی محوطه</t>
  </si>
  <si>
    <t>شاخ گوزنی یا سیم خواردار</t>
  </si>
  <si>
    <t>فلزی</t>
  </si>
  <si>
    <t>بتونی</t>
  </si>
  <si>
    <t>دارد</t>
  </si>
  <si>
    <t>نوع پروانه</t>
  </si>
  <si>
    <t>پرونده</t>
  </si>
  <si>
    <t>تاریخ آخرین نصب</t>
  </si>
  <si>
    <t>مشخصات چاه</t>
  </si>
  <si>
    <t>مدل پمپ</t>
  </si>
  <si>
    <t>توان دینام
 ( kw )</t>
  </si>
  <si>
    <t>آمپراژ
 ( I )</t>
  </si>
  <si>
    <t>نوع کلید</t>
  </si>
  <si>
    <t>نوع کابل</t>
  </si>
  <si>
    <t>کنتاکتور</t>
  </si>
  <si>
    <t>سافت استارتر</t>
  </si>
  <si>
    <t>فیدر برق</t>
  </si>
  <si>
    <t>HA 2</t>
  </si>
  <si>
    <t>بلوار امام خمینی .خ انتهای شهید شرفی</t>
  </si>
  <si>
    <t>HA 3</t>
  </si>
  <si>
    <t>بلوار امام خمینی .پارک شیخ کلینی</t>
  </si>
  <si>
    <t>HA 4</t>
  </si>
  <si>
    <t>بلوار امام خمینی .  شهرک جانبازان جنب رودخانه</t>
  </si>
  <si>
    <t>*</t>
  </si>
  <si>
    <t>110813010115001757401</t>
  </si>
  <si>
    <t>110813010113001757501</t>
  </si>
  <si>
    <t>110813010120000457601</t>
  </si>
  <si>
    <t>1383/08/19</t>
  </si>
  <si>
    <t>1376/02/20</t>
  </si>
  <si>
    <t>سالم</t>
  </si>
  <si>
    <t>959</t>
  </si>
  <si>
    <t>956</t>
  </si>
  <si>
    <t>233/10</t>
  </si>
  <si>
    <t>293/8</t>
  </si>
  <si>
    <t>افضلی</t>
  </si>
  <si>
    <t>3×35×1</t>
  </si>
  <si>
    <t>3×25×2</t>
  </si>
  <si>
    <t>HA06</t>
  </si>
  <si>
    <t>بلوار امام خمینی .داخل امامزاده طاهر</t>
  </si>
  <si>
    <t>110813010117800857701</t>
  </si>
  <si>
    <t>1381/07/29</t>
  </si>
  <si>
    <t>345/6</t>
  </si>
  <si>
    <t>3×50×1</t>
  </si>
  <si>
    <t>HA 7</t>
  </si>
  <si>
    <t>HA 8</t>
  </si>
  <si>
    <t>HA 10</t>
  </si>
  <si>
    <t>HA 11</t>
  </si>
  <si>
    <t>HA 12</t>
  </si>
  <si>
    <t>جاده قدیم تهران -قم . بعداز پلیس راه خ سنگبری ماپار</t>
  </si>
  <si>
    <t>جاده قدیم تهران -قم .پشت رستوران زندی</t>
  </si>
  <si>
    <t>انتهای بلوارچمران جنب اراضی جوادالائمه</t>
  </si>
  <si>
    <t>انتهای بلوارچمران جنب اراضی جوادالائمه 400متربعداز چاه 10</t>
  </si>
  <si>
    <t>بلوار امام جاده قدیم قلعه نوپشت شمع سازی(زمین ارسنجانی)</t>
  </si>
  <si>
    <t>110813010115000857801</t>
  </si>
  <si>
    <t>110813010114000857901</t>
  </si>
  <si>
    <t>110813010115000858001</t>
  </si>
  <si>
    <t>110813010115000858101</t>
  </si>
  <si>
    <t>110813010115000858201</t>
  </si>
  <si>
    <t>971</t>
  </si>
  <si>
    <t>963</t>
  </si>
  <si>
    <t>975</t>
  </si>
  <si>
    <t>973</t>
  </si>
  <si>
    <t>1380/07/11</t>
  </si>
  <si>
    <t>1378/10/20</t>
  </si>
  <si>
    <t>1393/08/21</t>
  </si>
  <si>
    <t>1385/12/21</t>
  </si>
  <si>
    <t>1388/12/05</t>
  </si>
  <si>
    <t>293/10</t>
  </si>
  <si>
    <t>345/5</t>
  </si>
  <si>
    <t>3×35×2</t>
  </si>
  <si>
    <t>3×25×1</t>
  </si>
  <si>
    <t>HA 13(از رده خارج شده)</t>
  </si>
  <si>
    <t>بلوار امام خمینی خ قلعه نو مقابل شمع سازی</t>
  </si>
  <si>
    <t>1389/03/30</t>
  </si>
  <si>
    <t>HA 15</t>
  </si>
  <si>
    <t>روستای ابراهیم آباد1</t>
  </si>
  <si>
    <t>110813010117400858401</t>
  </si>
  <si>
    <t>HA 16</t>
  </si>
  <si>
    <t>روستای ابراهیم آباد2 جنب رودخانه</t>
  </si>
  <si>
    <t>110813010117400858501</t>
  </si>
  <si>
    <t>HA 17</t>
  </si>
  <si>
    <t>روستای ابراهیم آباد روبروی آرامگاه کلینی</t>
  </si>
  <si>
    <t>110813010118000858601</t>
  </si>
  <si>
    <t>HA 18</t>
  </si>
  <si>
    <t>ابراهیم آباد بند2رودخانه جنب ندامتگاه</t>
  </si>
  <si>
    <t>110813010117400858701</t>
  </si>
  <si>
    <t>HA 19</t>
  </si>
  <si>
    <t>حسن آبادبعداز چاه 8(بیجین)</t>
  </si>
  <si>
    <t>110813010115000858801</t>
  </si>
  <si>
    <t>HA 20</t>
  </si>
  <si>
    <t>ابراهیم آباد خ نیایش فرعی اول</t>
  </si>
  <si>
    <t>110813010115000858901</t>
  </si>
  <si>
    <t>1388/06/22</t>
  </si>
  <si>
    <t>1386/06/22</t>
  </si>
  <si>
    <t>1388/12/04</t>
  </si>
  <si>
    <t>1393/08/17</t>
  </si>
  <si>
    <t>1393/04/20</t>
  </si>
  <si>
    <t>HA21</t>
  </si>
  <si>
    <t>کنارگرد</t>
  </si>
  <si>
    <t>384/10</t>
  </si>
  <si>
    <t>374/5</t>
  </si>
  <si>
    <t>384/7</t>
  </si>
  <si>
    <t>-</t>
  </si>
  <si>
    <t>KA 2</t>
  </si>
  <si>
    <t>داخل محوطه اداره</t>
  </si>
  <si>
    <t>KA 6</t>
  </si>
  <si>
    <t xml:space="preserve">بلوار چهار باغ نرسیده به رودخانه کن </t>
  </si>
  <si>
    <t>KA 7</t>
  </si>
  <si>
    <t>KA 8</t>
  </si>
  <si>
    <t xml:space="preserve">آزاد راه تهران قم روستای شکر آباد </t>
  </si>
  <si>
    <t>KA 9</t>
  </si>
  <si>
    <t xml:space="preserve">جاده میان آباد جنب کانال آبیاری شهید نواب صفوی </t>
  </si>
  <si>
    <t>KA 10</t>
  </si>
  <si>
    <t xml:space="preserve">جاده واوان نرسیده به کانال نواب </t>
  </si>
  <si>
    <t xml:space="preserve">کمربندی دوم تهران احمد آباد بعد از ریل راه آهن </t>
  </si>
  <si>
    <t>KA 12(از رده خارج)</t>
  </si>
  <si>
    <t>KA 13(از رده خارج)</t>
  </si>
  <si>
    <t xml:space="preserve">شریف اباد بعد از ریل </t>
  </si>
  <si>
    <t xml:space="preserve">حسین اباد مفرح داخل روستا </t>
  </si>
  <si>
    <t>KA 15</t>
  </si>
  <si>
    <t xml:space="preserve">جاه جعفر آباد نرسیده به آرامستان </t>
  </si>
  <si>
    <t xml:space="preserve">جاده حسین اباد مفرح داخل جنگل طوبی </t>
  </si>
  <si>
    <t>KA 19(تحویلی از چهاردانگه)</t>
  </si>
  <si>
    <t xml:space="preserve">جاده جعفر آباد به مراد اباد </t>
  </si>
  <si>
    <t>KA 20(تحویلی از چهاردانگه)</t>
  </si>
  <si>
    <t>جاده جعفر آباد روبروی صنایع چوب خ زارع 3</t>
  </si>
  <si>
    <t>KA 21(تحویلی از چهاردانگه)</t>
  </si>
  <si>
    <t>چهار دانگه شهرک جانبازان گلستان 20</t>
  </si>
  <si>
    <t>110713010111001333701</t>
  </si>
  <si>
    <t>110713010112001333701</t>
  </si>
  <si>
    <t>110713050102202033701</t>
  </si>
  <si>
    <t>110713010114002033701</t>
  </si>
  <si>
    <t>110713010120002033701</t>
  </si>
  <si>
    <t>110713010115002033701</t>
  </si>
  <si>
    <t>110713010118002033701</t>
  </si>
  <si>
    <t>110713010114502033701</t>
  </si>
  <si>
    <t>110713010120402033701</t>
  </si>
  <si>
    <t>110702020220002033701</t>
  </si>
  <si>
    <t>941</t>
  </si>
  <si>
    <t>934</t>
  </si>
  <si>
    <t>933</t>
  </si>
  <si>
    <t>928</t>
  </si>
  <si>
    <t>957</t>
  </si>
  <si>
    <t>939</t>
  </si>
  <si>
    <t>1376/10/02</t>
  </si>
  <si>
    <t>1376/11/05</t>
  </si>
  <si>
    <t>1377/04/17</t>
  </si>
  <si>
    <t>1383/07/08</t>
  </si>
  <si>
    <t>1389/07/04</t>
  </si>
  <si>
    <t>1371/02/09</t>
  </si>
  <si>
    <t>1381/07/16</t>
  </si>
  <si>
    <t>1383/12/18</t>
  </si>
  <si>
    <t>1391/05/16</t>
  </si>
  <si>
    <t>1388/11/10</t>
  </si>
  <si>
    <t>1389/06/08</t>
  </si>
  <si>
    <t>1391/10/09</t>
  </si>
  <si>
    <t>1393/06/17</t>
  </si>
  <si>
    <t>1376/05/14</t>
  </si>
  <si>
    <t>1375/02/12</t>
  </si>
  <si>
    <t>293/6</t>
  </si>
  <si>
    <t>293/7</t>
  </si>
  <si>
    <t>384/6</t>
  </si>
  <si>
    <t>374/7</t>
  </si>
  <si>
    <t>3*16</t>
  </si>
  <si>
    <t>3*25</t>
  </si>
  <si>
    <t>3*35</t>
  </si>
  <si>
    <t>3*50</t>
  </si>
  <si>
    <t>3*120</t>
  </si>
  <si>
    <t>3*70</t>
  </si>
  <si>
    <t>ترانسفو</t>
  </si>
  <si>
    <t>بهاردشت</t>
  </si>
  <si>
    <t>آرش</t>
  </si>
  <si>
    <t>کوشکن</t>
  </si>
  <si>
    <t>سینجر</t>
  </si>
  <si>
    <t>حسین آباد</t>
  </si>
  <si>
    <t>BA 1</t>
  </si>
  <si>
    <t>110613010118001800201</t>
  </si>
  <si>
    <t>BA 2</t>
  </si>
  <si>
    <t>سی متری امام خمینی.میدان شهدا</t>
  </si>
  <si>
    <t>110613010115000800301</t>
  </si>
  <si>
    <t>BA 3</t>
  </si>
  <si>
    <t>خ 22 بهمن خ تختی پ 182</t>
  </si>
  <si>
    <t>110613010114000900201</t>
  </si>
  <si>
    <t>BA 4</t>
  </si>
  <si>
    <t xml:space="preserve">خ 22 بهمن 10 متری دوازدهم  پشت مدرسه مطهری </t>
  </si>
  <si>
    <t>110613010115000900101</t>
  </si>
  <si>
    <t>BA 5</t>
  </si>
  <si>
    <t>بلوار غدیرروبروی سایپا.نبش بنگاه امیرکبیر</t>
  </si>
  <si>
    <t>110613010115001500201</t>
  </si>
  <si>
    <t>BA 6(از رده خارج دائم)</t>
  </si>
  <si>
    <t>خ شهرسنگ.ده متری چهارم نبش فرعی دوم</t>
  </si>
  <si>
    <t>110613010115001800101</t>
  </si>
  <si>
    <t>BA 7</t>
  </si>
  <si>
    <t>انتهای خ شهر سنگ بعدازپل مترو</t>
  </si>
  <si>
    <t>BA 8</t>
  </si>
  <si>
    <t>انتهای خ توریست</t>
  </si>
  <si>
    <t>110613010114001800701</t>
  </si>
  <si>
    <t>BA 9</t>
  </si>
  <si>
    <t>خ.توریست.پشت سایپا جنب بنگاه انوری</t>
  </si>
  <si>
    <t>110613010125001800601</t>
  </si>
  <si>
    <t>BA 12</t>
  </si>
  <si>
    <t>خ.شهرسنگ.نبش کوچه4</t>
  </si>
  <si>
    <t>110613010114001800801</t>
  </si>
  <si>
    <t>BA 13</t>
  </si>
  <si>
    <t>شهرک کمیته خ بهشتی</t>
  </si>
  <si>
    <t>110613010125001800101</t>
  </si>
  <si>
    <t>BA 16</t>
  </si>
  <si>
    <t>بلوار غدیر بین سه راه پالایشگاه وسراه خیرآباد</t>
  </si>
  <si>
    <t>110613010115001500301</t>
  </si>
  <si>
    <t>BA 17(از رده خارج دائم )</t>
  </si>
  <si>
    <t>جاده قم .سه راه خیرآبادخ خاکی پشت حمل و نقل</t>
  </si>
  <si>
    <t>BA 18</t>
  </si>
  <si>
    <t>جعفرآبادخ کاشانی خ جهادنبش خ انقلاب اسلامی</t>
  </si>
  <si>
    <t>110613010115000300901</t>
  </si>
  <si>
    <t>BA 19</t>
  </si>
  <si>
    <t>شهرسنگ بعد از زیر گذر سمت راست خیابان خاکی</t>
  </si>
  <si>
    <t>110613010115001801001</t>
  </si>
  <si>
    <t>BA 20</t>
  </si>
  <si>
    <t>اتوبان تندگويان انتهاي خ شهرسنگ</t>
  </si>
  <si>
    <t>110613010118001800301</t>
  </si>
  <si>
    <t>BA 10</t>
  </si>
  <si>
    <t>جعفرآباد.خ.ولیعصرجنب شرکت گاز</t>
  </si>
  <si>
    <t>110613010109000300201</t>
  </si>
  <si>
    <t>BA 21</t>
  </si>
  <si>
    <t>خ شهرسنگ جنب پل مترو</t>
  </si>
  <si>
    <t>110613010118001800501</t>
  </si>
  <si>
    <t>BA 22</t>
  </si>
  <si>
    <t>خ شهرسنگ قبل پل مترو سمت راست</t>
  </si>
  <si>
    <t>110613010115201800401</t>
  </si>
  <si>
    <t>BA 23</t>
  </si>
  <si>
    <t>110613010115003300101</t>
  </si>
  <si>
    <t>BA 24</t>
  </si>
  <si>
    <t>کمربندی غربی باقر شهر</t>
  </si>
  <si>
    <t>110613010115001801101</t>
  </si>
  <si>
    <t>GH 1</t>
  </si>
  <si>
    <t>قیامدشت جاده چهل قز ضلع شمال شرق جاده</t>
  </si>
  <si>
    <t>110913010125010100101</t>
  </si>
  <si>
    <t>GH 2</t>
  </si>
  <si>
    <t>قیامدشت جاده چهل قز ضلع شمال غرب جاده</t>
  </si>
  <si>
    <t>110913010125010200201</t>
  </si>
  <si>
    <t>GH 3</t>
  </si>
  <si>
    <t>قیامدشت انتهای خ آزادی جنب ورزشگاه آزادی</t>
  </si>
  <si>
    <t>110913010128010300301</t>
  </si>
  <si>
    <t>GH 4</t>
  </si>
  <si>
    <t>قیامدشت خ آزادی جنب پارک آزادی</t>
  </si>
  <si>
    <t>110913010128010400401</t>
  </si>
  <si>
    <t>GH 5</t>
  </si>
  <si>
    <t xml:space="preserve">قیامدشت خ امام خمینی جنب شهرداری </t>
  </si>
  <si>
    <t>110913010125010500501</t>
  </si>
  <si>
    <t>GH 6</t>
  </si>
  <si>
    <t>قیامدشت انتهای خ باهنر جنب دانشگاه آزاد</t>
  </si>
  <si>
    <t>110913010127010600601</t>
  </si>
  <si>
    <t>GH 7</t>
  </si>
  <si>
    <t>قیامدشت انتهای خ بهشتی ابتدای جاده چهل قز</t>
  </si>
  <si>
    <t>110913010123710700701</t>
  </si>
  <si>
    <t>GH 8</t>
  </si>
  <si>
    <t>خ بهشتی انتهای کوچه 8و9 شرقی پشت دبیرستان</t>
  </si>
  <si>
    <t>110913010118010800801</t>
  </si>
  <si>
    <t>KH (5)</t>
  </si>
  <si>
    <t>111013010120010409101</t>
  </si>
  <si>
    <t>KH (4)</t>
  </si>
  <si>
    <t>جنب جاده خاوران.جنب مصلاء</t>
  </si>
  <si>
    <t>111013010120010500401</t>
  </si>
  <si>
    <t>KH (1)</t>
  </si>
  <si>
    <t>جاده کانال .چاه اول</t>
  </si>
  <si>
    <t>111013010120010116001</t>
  </si>
  <si>
    <t>KH (2)</t>
  </si>
  <si>
    <t>به طرف پاکدشت.جاده قاسم آباد.سمت چپ.جنب کانال</t>
  </si>
  <si>
    <t>111013010120010116101</t>
  </si>
  <si>
    <t>KH (3)</t>
  </si>
  <si>
    <t>جاده قاسم آباد.دست چپ.جنب کانال</t>
  </si>
  <si>
    <t>111013010120010316201</t>
  </si>
  <si>
    <t>1375/05/17</t>
  </si>
  <si>
    <t>1380/04/10</t>
  </si>
  <si>
    <t>1391/06/16</t>
  </si>
  <si>
    <t>1380/03/16</t>
  </si>
  <si>
    <t>1379/09/1</t>
  </si>
  <si>
    <t>1380/02/01</t>
  </si>
  <si>
    <t>1370/07/26</t>
  </si>
  <si>
    <t>1379/09/001</t>
  </si>
  <si>
    <t>1382/02/03</t>
  </si>
  <si>
    <t>1380/12/19</t>
  </si>
  <si>
    <t>1382/12/03</t>
  </si>
  <si>
    <t>1383/10/07</t>
  </si>
  <si>
    <t>1393/10/08</t>
  </si>
  <si>
    <t>1389/05/24</t>
  </si>
  <si>
    <t>1394/04/09</t>
  </si>
  <si>
    <t>1393/04/19</t>
  </si>
  <si>
    <t>1391/01/21</t>
  </si>
  <si>
    <t>1394/03/11</t>
  </si>
  <si>
    <t>1391/12/25</t>
  </si>
  <si>
    <t>1393/01/27</t>
  </si>
  <si>
    <t>1391/04/03</t>
  </si>
  <si>
    <t>1393/10/17</t>
  </si>
  <si>
    <t>1391/04/14</t>
  </si>
  <si>
    <t>1391/02/01</t>
  </si>
  <si>
    <t>1359/07/06</t>
  </si>
  <si>
    <t>1388/10/03</t>
  </si>
  <si>
    <t>1378/03/06</t>
  </si>
  <si>
    <t>1388/02/08</t>
  </si>
  <si>
    <t>1388/01/25</t>
  </si>
  <si>
    <t>374/6</t>
  </si>
  <si>
    <t>384/5</t>
  </si>
  <si>
    <t>233/6</t>
  </si>
  <si>
    <t>425/4</t>
  </si>
  <si>
    <t>كنتاكتور</t>
  </si>
  <si>
    <t>3×16×2</t>
  </si>
  <si>
    <t>3×35</t>
  </si>
  <si>
    <t>3*25+2</t>
  </si>
  <si>
    <t>3*70*35</t>
  </si>
  <si>
    <t>3*50*2</t>
  </si>
  <si>
    <t>3×50×2</t>
  </si>
  <si>
    <t>ری</t>
  </si>
  <si>
    <t>باقرآباد</t>
  </si>
  <si>
    <t>نواب</t>
  </si>
  <si>
    <t>بیابی</t>
  </si>
  <si>
    <t>توریست</t>
  </si>
  <si>
    <t>جهان</t>
  </si>
  <si>
    <t>تمشک</t>
  </si>
  <si>
    <t>384/12</t>
  </si>
  <si>
    <t>384/11</t>
  </si>
  <si>
    <t>345/11</t>
  </si>
  <si>
    <t>374/8</t>
  </si>
  <si>
    <t>قیامدشت</t>
  </si>
  <si>
    <t>رامشه</t>
  </si>
  <si>
    <t>وضعیت سفره</t>
  </si>
  <si>
    <t>الکتروپمپ</t>
  </si>
  <si>
    <t>روتاری</t>
  </si>
  <si>
    <t>ضربه ای</t>
  </si>
  <si>
    <t>دستی</t>
  </si>
  <si>
    <t>روتاری ضربه ای</t>
  </si>
  <si>
    <t>73/5</t>
  </si>
  <si>
    <t>VSD</t>
  </si>
  <si>
    <t>بهارستان</t>
  </si>
  <si>
    <t>ساسد</t>
  </si>
  <si>
    <t>تعداد تعویض الکتروپمپ از سال 93</t>
  </si>
  <si>
    <t>نوع پمپاژ</t>
  </si>
  <si>
    <t>تزریق به مخزن1 و 2</t>
  </si>
  <si>
    <t>تزریق به مخزن 1 و 2</t>
  </si>
  <si>
    <t>جمع آوری به مخزن 1 و 2</t>
  </si>
  <si>
    <t>جمع آوری به مخزن 2</t>
  </si>
  <si>
    <t>متوسط کارکرد روزانه</t>
  </si>
  <si>
    <t>لوله کالمن
(in)</t>
  </si>
  <si>
    <t>1396/04/23</t>
  </si>
  <si>
    <t xml:space="preserve"> در مراحل احیا 1396/03/09</t>
  </si>
  <si>
    <t>کد نت سپتا</t>
  </si>
  <si>
    <t xml:space="preserve">ظرفیت خازن نصب </t>
  </si>
  <si>
    <t>تابلو برق</t>
  </si>
  <si>
    <t>فاقد ترانس</t>
  </si>
  <si>
    <t>1395/01/21</t>
  </si>
  <si>
    <t>1395/01/15</t>
  </si>
  <si>
    <t>1394/11/12</t>
  </si>
  <si>
    <t>1394/11/14</t>
  </si>
  <si>
    <t>1394/10/12</t>
  </si>
  <si>
    <t>1394/04/01</t>
  </si>
  <si>
    <t>1394/04/13</t>
  </si>
  <si>
    <t>1394/01/31</t>
  </si>
  <si>
    <t>WE1800686001</t>
  </si>
  <si>
    <t>شیر نمونه گیری</t>
  </si>
  <si>
    <t>WE1501264002</t>
  </si>
  <si>
    <t>خراب</t>
  </si>
  <si>
    <t>WE1501263003</t>
  </si>
  <si>
    <t>حصار</t>
  </si>
  <si>
    <t>نوع مراقبت</t>
  </si>
  <si>
    <t>دیوار</t>
  </si>
  <si>
    <t>WE1501263004</t>
  </si>
  <si>
    <t>WE1501262005</t>
  </si>
  <si>
    <t>دفنی</t>
  </si>
  <si>
    <t>WE1701235007</t>
  </si>
  <si>
    <t>WE1401236008</t>
  </si>
  <si>
    <t>اتاقک</t>
  </si>
  <si>
    <t>WE2501236009</t>
  </si>
  <si>
    <t>WE0901237010</t>
  </si>
  <si>
    <t>WE1401236012</t>
  </si>
  <si>
    <t>WE2500713013</t>
  </si>
  <si>
    <t>WE1501261016</t>
  </si>
  <si>
    <t>WE1501237018</t>
  </si>
  <si>
    <t>WE1501235019</t>
  </si>
  <si>
    <t>WE1801235020</t>
  </si>
  <si>
    <t>WE1521236022</t>
  </si>
  <si>
    <t>WE1501237023</t>
  </si>
  <si>
    <t>WE1501236024</t>
  </si>
  <si>
    <t>خطا دارد</t>
  </si>
  <si>
    <t>WE2501729002</t>
  </si>
  <si>
    <t>WE2801729003</t>
  </si>
  <si>
    <t>باکس فلزی</t>
  </si>
  <si>
    <t>WE2801730004</t>
  </si>
  <si>
    <t>WE2501730005</t>
  </si>
  <si>
    <t>WE2701767006</t>
  </si>
  <si>
    <t>WE2371767007</t>
  </si>
  <si>
    <t>WE2201768008</t>
  </si>
  <si>
    <t>ولتاژ اسمی فشار قوی
KV</t>
  </si>
  <si>
    <t>ولتاژ اسمی فشار ضعیف
KV</t>
  </si>
  <si>
    <t>قدرت ترانس 
KVA</t>
  </si>
  <si>
    <t>قدرت 
KW</t>
  </si>
  <si>
    <t>فشار خروجی چاه
bar</t>
  </si>
  <si>
    <t>سطح استاتیک
m</t>
  </si>
  <si>
    <t>اختلاف ارتفاع
m</t>
  </si>
  <si>
    <t>فاصله چاه تا مخزن
km</t>
  </si>
  <si>
    <t>سایز جدار
in</t>
  </si>
  <si>
    <t>کد PM تابلو برق</t>
  </si>
  <si>
    <t>درجه حفاظت
IP</t>
  </si>
  <si>
    <t>110802233103001722501</t>
  </si>
  <si>
    <t>110802233103001715001</t>
  </si>
  <si>
    <t>110802233106200808801</t>
  </si>
  <si>
    <t>110802233104500800701</t>
  </si>
  <si>
    <t>110802233105500801301</t>
  </si>
  <si>
    <t>110802233104500808401</t>
  </si>
  <si>
    <t>110802233105500807701</t>
  </si>
  <si>
    <t>110802233104500803501</t>
  </si>
  <si>
    <t>110802233104500806901</t>
  </si>
  <si>
    <t>110802233105500804401</t>
  </si>
  <si>
    <t>110802233106200805101</t>
  </si>
  <si>
    <t>110802233107500802601</t>
  </si>
  <si>
    <t>110802133102501717801</t>
  </si>
  <si>
    <t>کد PM الکتروپمپ شناور</t>
  </si>
  <si>
    <t>110801022000701760401</t>
  </si>
  <si>
    <t>110801022001301760501</t>
  </si>
  <si>
    <t>110801022000900460601</t>
  </si>
  <si>
    <t>110801022001200860701</t>
  </si>
  <si>
    <t>110801022001600860801</t>
  </si>
  <si>
    <t>110801022001500860901</t>
  </si>
  <si>
    <t>110801022000800861201</t>
  </si>
  <si>
    <t>110801022001000861301</t>
  </si>
  <si>
    <t>110801022001600861101</t>
  </si>
  <si>
    <t>110801022001600861501</t>
  </si>
  <si>
    <t>110801022001200861401</t>
  </si>
  <si>
    <t>110801022001400861601</t>
  </si>
  <si>
    <t>110801022001200861701</t>
  </si>
  <si>
    <t>110801022002000861801</t>
  </si>
  <si>
    <t>110801022002500861001</t>
  </si>
  <si>
    <t>110902040309010100101</t>
  </si>
  <si>
    <t>110902040309010200201</t>
  </si>
  <si>
    <t>110902040309010300301</t>
  </si>
  <si>
    <t>110902040309010400401</t>
  </si>
  <si>
    <t>110902040309010500501</t>
  </si>
  <si>
    <t>110902040309010600601</t>
  </si>
  <si>
    <t>110902040309010700701</t>
  </si>
  <si>
    <t>110901022005010100101</t>
  </si>
  <si>
    <t>110901022005010200201</t>
  </si>
  <si>
    <t>110901022005010300301</t>
  </si>
  <si>
    <t>110901022005010400401</t>
  </si>
  <si>
    <t>110901022005010500501</t>
  </si>
  <si>
    <t>110901022005010600601</t>
  </si>
  <si>
    <t>110901022010010700701</t>
  </si>
  <si>
    <t>111001022014010116001</t>
  </si>
  <si>
    <t>111001022012010216002</t>
  </si>
  <si>
    <t>111001022012010316003</t>
  </si>
  <si>
    <t>111001022008010409104</t>
  </si>
  <si>
    <t>111001022014010509105</t>
  </si>
  <si>
    <t>WE1500969002</t>
  </si>
  <si>
    <t>روبروی مخزن</t>
  </si>
  <si>
    <t>WE1610969003</t>
  </si>
  <si>
    <t>1394/04/16</t>
  </si>
  <si>
    <t>93/12/17</t>
  </si>
  <si>
    <t>داخل محوطه خدمات شهری شهرداری</t>
  </si>
  <si>
    <t>WE2000969004</t>
  </si>
  <si>
    <t>1395/02/18</t>
  </si>
  <si>
    <t>متصل نیست</t>
  </si>
  <si>
    <t>WE1500929006</t>
  </si>
  <si>
    <t>1394/02/26</t>
  </si>
  <si>
    <t>WE1501019007</t>
  </si>
  <si>
    <t>1396/05/14</t>
  </si>
  <si>
    <t>اشتباه</t>
  </si>
  <si>
    <t>WE1401020008</t>
  </si>
  <si>
    <t>1395/06/01</t>
  </si>
  <si>
    <t>WE1500891010</t>
  </si>
  <si>
    <t>1395/05/14</t>
  </si>
  <si>
    <t>WE1500891011</t>
  </si>
  <si>
    <t>1396/02/17</t>
  </si>
  <si>
    <t>WE1500929012</t>
  </si>
  <si>
    <t>1395/01/30</t>
  </si>
  <si>
    <t>WE1601074015</t>
  </si>
  <si>
    <t>1395/10/06</t>
  </si>
  <si>
    <t>WE1701074016</t>
  </si>
  <si>
    <t>1395/10/13</t>
  </si>
  <si>
    <t>WE1701101017</t>
  </si>
  <si>
    <t>1395/10/16</t>
  </si>
  <si>
    <t>WE1701127018</t>
  </si>
  <si>
    <t>1394/07/20</t>
  </si>
  <si>
    <t>WE1501020019</t>
  </si>
  <si>
    <t>1394/06/11</t>
  </si>
  <si>
    <t>WE1501048020</t>
  </si>
  <si>
    <t>1395/10/17</t>
  </si>
  <si>
    <t>WE1801048021</t>
  </si>
  <si>
    <t>1396/02/27</t>
  </si>
  <si>
    <t>1396/03/03</t>
  </si>
  <si>
    <t>1395/11/18</t>
  </si>
  <si>
    <t>WE0971186002</t>
  </si>
  <si>
    <t>داخل محوطه اداره کهریزک</t>
  </si>
  <si>
    <t>WE1501162006</t>
  </si>
  <si>
    <t>WE1201161007</t>
  </si>
  <si>
    <t>1392/7</t>
  </si>
  <si>
    <t>1393/9/10</t>
  </si>
  <si>
    <t>بدلیل وجود باکس فلزی روی شیرآلات سرچاهی قابل رویت نبود</t>
  </si>
  <si>
    <t>WE0221107008</t>
  </si>
  <si>
    <t>1394/06/28</t>
  </si>
  <si>
    <t>WE1401004009</t>
  </si>
  <si>
    <t>1395/11/30</t>
  </si>
  <si>
    <t>غیرفعال</t>
  </si>
  <si>
    <t>WE2001006010</t>
  </si>
  <si>
    <t>1393/06/3</t>
  </si>
  <si>
    <t>WE1500681014</t>
  </si>
  <si>
    <t>1393/3/7</t>
  </si>
  <si>
    <t>WE2001104015</t>
  </si>
  <si>
    <t>1392/2/29</t>
  </si>
  <si>
    <t>WE1800708017</t>
  </si>
  <si>
    <t>1394/09/11</t>
  </si>
  <si>
    <t>WE1450762019</t>
  </si>
  <si>
    <t>1395/04/24</t>
  </si>
  <si>
    <t>WE2040762020</t>
  </si>
  <si>
    <t>1393/12/11</t>
  </si>
  <si>
    <t>WE2000680021</t>
  </si>
  <si>
    <t>1396/01/29</t>
  </si>
  <si>
    <t>لوله خروجی 
(mm)</t>
  </si>
  <si>
    <t>1395/06/14</t>
  </si>
  <si>
    <t>110601020416001800201</t>
  </si>
  <si>
    <t>110601020406500800301</t>
  </si>
  <si>
    <t>110601020406500900201</t>
  </si>
  <si>
    <t>110601020405500900101</t>
  </si>
  <si>
    <t>110601020405001500201</t>
  </si>
  <si>
    <t>110601020405001800201</t>
  </si>
  <si>
    <t>110601020402501800701</t>
  </si>
  <si>
    <t>110601020408001800601</t>
  </si>
  <si>
    <t>110601020405000300201</t>
  </si>
  <si>
    <t>110601020405501800801</t>
  </si>
  <si>
    <t>110601020403001800101</t>
  </si>
  <si>
    <t>110601020405001500301</t>
  </si>
  <si>
    <t>110601020402500300901</t>
  </si>
  <si>
    <t>110601020412001800301</t>
  </si>
  <si>
    <t>110601020410001800501</t>
  </si>
  <si>
    <t>110601020414001800401</t>
  </si>
  <si>
    <t>110601020410000300101</t>
  </si>
  <si>
    <t>110601020412001801001</t>
  </si>
  <si>
    <t>110602041007000800301</t>
  </si>
  <si>
    <t>110602041005500900201</t>
  </si>
  <si>
    <t>110602041006000900101</t>
  </si>
  <si>
    <t>110602041006201500201</t>
  </si>
  <si>
    <t>110602041006501800201</t>
  </si>
  <si>
    <t>110602041002501800701</t>
  </si>
  <si>
    <t>110602041007001800601</t>
  </si>
  <si>
    <t>110602041004800300201</t>
  </si>
  <si>
    <t>110602041006401800801</t>
  </si>
  <si>
    <t>110602041006001800101</t>
  </si>
  <si>
    <t>110602041009601500301</t>
  </si>
  <si>
    <t>110602041007600300901</t>
  </si>
  <si>
    <t>110602041005501801001</t>
  </si>
  <si>
    <t>110602041011001800301</t>
  </si>
  <si>
    <t>110602041009001800501</t>
  </si>
  <si>
    <t>110602041015001800401</t>
  </si>
  <si>
    <t>110602041007500300101</t>
  </si>
  <si>
    <t>1396/04/30</t>
  </si>
  <si>
    <t>1394/04/06</t>
  </si>
  <si>
    <t>1394/03/09</t>
  </si>
  <si>
    <t>1394/05/26</t>
  </si>
  <si>
    <t>1396/05/07</t>
  </si>
  <si>
    <t>1394/01/17</t>
  </si>
  <si>
    <t>1394/06/10</t>
  </si>
  <si>
    <t>1394/02/23</t>
  </si>
  <si>
    <t>1394/09/12</t>
  </si>
  <si>
    <t>1395/01/17</t>
  </si>
  <si>
    <t>1395/01/28</t>
  </si>
  <si>
    <t>1393/3/8</t>
  </si>
  <si>
    <t>1395/5/31</t>
  </si>
  <si>
    <t>WE1681600001</t>
  </si>
  <si>
    <t>WE1401546005</t>
  </si>
  <si>
    <t>WE1501573004</t>
  </si>
  <si>
    <t>WE1501574003</t>
  </si>
  <si>
    <t>WE2001574002</t>
  </si>
  <si>
    <t>182-308/3/10</t>
  </si>
  <si>
    <t>1384/04/15</t>
  </si>
  <si>
    <t>1012-308/5/10</t>
  </si>
  <si>
    <t>1012-308/7/10</t>
  </si>
  <si>
    <t>1012-308/6/10</t>
  </si>
  <si>
    <t>1012-308/4/10</t>
  </si>
  <si>
    <t>1012-308/2/8</t>
  </si>
  <si>
    <t>1012-308/1/10</t>
  </si>
  <si>
    <t>1012/308/9/10</t>
  </si>
  <si>
    <t>در پرونده آب منطقه ای فاقد تجهیزات است</t>
  </si>
  <si>
    <t>1012-8390</t>
  </si>
  <si>
    <t>1012-8391</t>
  </si>
  <si>
    <t>1012-8392</t>
  </si>
  <si>
    <t>1012-8399</t>
  </si>
  <si>
    <t>1012-308/8/10</t>
  </si>
  <si>
    <t>1012-8441/4/4</t>
  </si>
  <si>
    <t>اصلاح کروکی چاه</t>
  </si>
  <si>
    <t>تغییر محل</t>
  </si>
  <si>
    <t>نصب تجهیزات</t>
  </si>
  <si>
    <t>کمیسیون</t>
  </si>
  <si>
    <t>برگشتی از کمیسیون</t>
  </si>
  <si>
    <t>حفر چاه</t>
  </si>
  <si>
    <t>دبی آب منطقه ای</t>
  </si>
  <si>
    <t>1012-5013/7/14</t>
  </si>
  <si>
    <t>1012-5013/9/14</t>
  </si>
  <si>
    <t>حفرچاه</t>
  </si>
  <si>
    <t>حفر و بهره برداری</t>
  </si>
  <si>
    <t>بهره برداری</t>
  </si>
  <si>
    <t>1012-5013/12/14</t>
  </si>
  <si>
    <t>1012-5013/13/14</t>
  </si>
  <si>
    <t>1012-8288/2</t>
  </si>
  <si>
    <t>1012-8288/4</t>
  </si>
  <si>
    <t>اصلاح کروکی</t>
  </si>
  <si>
    <t>1012-8288/3</t>
  </si>
  <si>
    <t>1012-8288/5</t>
  </si>
  <si>
    <t>1012-8288/6</t>
  </si>
  <si>
    <t>1012-8288/1</t>
  </si>
  <si>
    <t>1012/8653</t>
  </si>
  <si>
    <t>1012-5454</t>
  </si>
  <si>
    <t>1012-5728/11/22</t>
  </si>
  <si>
    <t>1012-5728/9/22</t>
  </si>
  <si>
    <t>1012-5728/13/22</t>
  </si>
  <si>
    <t>1012-5728/12/22</t>
  </si>
  <si>
    <t>1012-5728/15/22</t>
  </si>
  <si>
    <t>1012-5728/18/22</t>
  </si>
  <si>
    <t>کمیسون</t>
  </si>
  <si>
    <t>1012-5728/17/22</t>
  </si>
  <si>
    <t>1012-5649</t>
  </si>
  <si>
    <t>افزایش عمق - ادامه حفاری</t>
  </si>
  <si>
    <t>1012-5728/16/22</t>
  </si>
  <si>
    <t>1012-6968</t>
  </si>
  <si>
    <t>1012-5728/22/22</t>
  </si>
  <si>
    <t>1012-5728/20/22</t>
  </si>
  <si>
    <t>1012-8103</t>
  </si>
  <si>
    <t>1012-5728/10/22</t>
  </si>
  <si>
    <t>1012-8393</t>
  </si>
  <si>
    <t>1012-8394</t>
  </si>
  <si>
    <t>1012-5728/21/22</t>
  </si>
  <si>
    <t>1012-8661</t>
  </si>
  <si>
    <t>1012-5245/4/7</t>
  </si>
  <si>
    <t>1012-7071/1/2</t>
  </si>
  <si>
    <t>1012-7071/2/2</t>
  </si>
  <si>
    <t>اسلامشهر</t>
  </si>
  <si>
    <t>1012/6403</t>
  </si>
  <si>
    <t>1014/4000/230</t>
  </si>
  <si>
    <t>1014/4000/63</t>
  </si>
  <si>
    <t>5245/1/7</t>
  </si>
  <si>
    <t>5245/2/7</t>
  </si>
  <si>
    <t>دبی واقعی</t>
  </si>
  <si>
    <t>دبی پروانه ای</t>
  </si>
  <si>
    <t>110602041009001800201</t>
  </si>
  <si>
    <t>آب منطقه ای</t>
  </si>
  <si>
    <t>نامعلوم</t>
  </si>
  <si>
    <t>--</t>
  </si>
  <si>
    <t>KA 14(تحویلی از چهاردانگه)</t>
  </si>
  <si>
    <t>KA 17(تحویلی از چهاردانگه)</t>
  </si>
  <si>
    <t>KA 18(تحویلی از چهاردانگه)</t>
  </si>
  <si>
    <t xml:space="preserve">اتوبان تندگويان پائين تر ازصالح آبادشرقي </t>
  </si>
  <si>
    <t>1387/9/27</t>
  </si>
  <si>
    <t>88/3/24</t>
  </si>
  <si>
    <t>27/5</t>
  </si>
  <si>
    <t>12/5</t>
  </si>
  <si>
    <t>95/6/1</t>
  </si>
  <si>
    <t>1391/05/09</t>
  </si>
  <si>
    <t>1391/09/25</t>
  </si>
  <si>
    <t>17/5</t>
  </si>
  <si>
    <t>1395/12/14</t>
  </si>
  <si>
    <t>1393/12/10</t>
  </si>
  <si>
    <t>5</t>
  </si>
  <si>
    <t>93/10/6</t>
  </si>
  <si>
    <t>1393/09/16</t>
  </si>
  <si>
    <t>20</t>
  </si>
  <si>
    <t>7/5</t>
  </si>
  <si>
    <t>1394/10/26</t>
  </si>
  <si>
    <t>1394/6/03</t>
  </si>
  <si>
    <t>1394/06/01</t>
  </si>
  <si>
    <t>1393/12/14</t>
  </si>
  <si>
    <t>1396/02/16</t>
  </si>
  <si>
    <t>1396/02/02</t>
  </si>
  <si>
    <t>1394/06/16</t>
  </si>
  <si>
    <t>1392/7/1</t>
  </si>
  <si>
    <t>30</t>
  </si>
  <si>
    <t>1394/05/24</t>
  </si>
  <si>
    <t>1395/7/15</t>
  </si>
  <si>
    <t>0</t>
  </si>
  <si>
    <t>1391/05/29</t>
  </si>
  <si>
    <t>1107020202044118633901</t>
  </si>
  <si>
    <t>1394/11/13</t>
  </si>
  <si>
    <t>1107020410022118600201</t>
  </si>
  <si>
    <t>22</t>
  </si>
  <si>
    <t>1107020202048116132701</t>
  </si>
  <si>
    <t>1391/10/24</t>
  </si>
  <si>
    <t>1107020410038116100601</t>
  </si>
  <si>
    <t>1107020202044116132801</t>
  </si>
  <si>
    <t>1391/07/17</t>
  </si>
  <si>
    <t>1107020410038116100701</t>
  </si>
  <si>
    <t>1107020202070110732901</t>
  </si>
  <si>
    <t>1107020410022110700801</t>
  </si>
  <si>
    <t>384/8</t>
  </si>
  <si>
    <t>45</t>
  </si>
  <si>
    <t>1107020202110100433001</t>
  </si>
  <si>
    <t>1107020410055100400901</t>
  </si>
  <si>
    <t>75</t>
  </si>
  <si>
    <t>1107020202113100633101</t>
  </si>
  <si>
    <t>1394/01/30</t>
  </si>
  <si>
    <t>1107020410055100601001</t>
  </si>
  <si>
    <t>24</t>
  </si>
  <si>
    <t>1107020202040068133201</t>
  </si>
  <si>
    <t>1107020410038068101401</t>
  </si>
  <si>
    <t>1107020202070110533301</t>
  </si>
  <si>
    <t>1107020407030110501501</t>
  </si>
  <si>
    <t>1107020202050070833401</t>
  </si>
  <si>
    <t>1107020410038070801701</t>
  </si>
  <si>
    <t>233/15</t>
  </si>
  <si>
    <t>1107020202029070833501</t>
  </si>
  <si>
    <t>1393/06/11</t>
  </si>
  <si>
    <t>چاه تخلیه است</t>
  </si>
  <si>
    <t>1107020410022070801801</t>
  </si>
  <si>
    <t>1107020202030076233601</t>
  </si>
  <si>
    <t>1107020407022076201901</t>
  </si>
  <si>
    <t>130</t>
  </si>
  <si>
    <t>1107020410130076202001</t>
  </si>
  <si>
    <t>132</t>
  </si>
  <si>
    <t>1107020202120068033801</t>
  </si>
  <si>
    <t>1107020410092068002101</t>
  </si>
  <si>
    <t>KA 04</t>
  </si>
  <si>
    <t>1107130101150113400401</t>
  </si>
  <si>
    <t>کهریزک بلوار بهشتی تبایین به سمت کریم آباد انتهای کوچه مهتاب</t>
  </si>
  <si>
    <t>4000/158</t>
  </si>
  <si>
    <t>3000/80</t>
  </si>
  <si>
    <t>1012-5245/5/7</t>
  </si>
  <si>
    <t>1012-5013/14/14</t>
  </si>
  <si>
    <t>1396/05/21</t>
  </si>
  <si>
    <t>1012-8721</t>
  </si>
  <si>
    <t>1012-8397</t>
  </si>
  <si>
    <t>باقرشهر جعفرآباد انتهای خیابان کاشانی (جابجایی با چاه 15)</t>
  </si>
  <si>
    <t>صورتجلسه مسلوب المنفعه وجود دارد</t>
  </si>
  <si>
    <t>ابتدای ورودی حسن آباد (جابجایی با چاه 14)</t>
  </si>
  <si>
    <t>......</t>
  </si>
  <si>
    <t>1396/08/07</t>
  </si>
  <si>
    <t>1396/07/05</t>
  </si>
  <si>
    <t>1396/07/07</t>
  </si>
  <si>
    <t>1396/06/06</t>
  </si>
  <si>
    <t>دلیل غیرفعال و غیر قابل استفاده</t>
  </si>
  <si>
    <t>عدم آبدهی</t>
  </si>
  <si>
    <t>کیفیت نامناسب</t>
  </si>
  <si>
    <t xml:space="preserve">تزریق به مخزن </t>
  </si>
  <si>
    <t>HA22</t>
  </si>
  <si>
    <t>چاه ندامتگاه</t>
  </si>
  <si>
    <t>WE1501134004</t>
  </si>
  <si>
    <t>WE2000708018</t>
  </si>
  <si>
    <t>WE1401100022</t>
  </si>
  <si>
    <t>1012/8664</t>
  </si>
  <si>
    <t>عدم آبدهی
فرآیند جابجایی
منسوبات خارج گردیده است</t>
  </si>
  <si>
    <t>در حال انجام فرآیند جابجایی</t>
  </si>
  <si>
    <t>1399/12/15</t>
  </si>
  <si>
    <t>1399/01/08</t>
  </si>
  <si>
    <t>1401/08/02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</si>
</sst>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  <charset val="178"/>
      <scheme val="minor"/>
    </font>
    <font>
      <sz val="12"/>
      <color theme="1"/>
      <name val="B Nazanin"/>
      <charset val="178"/>
    </font>
    <font>
      <sz val="10"/>
      <color theme="1"/>
      <name val="B Nazanin"/>
      <charset val="178"/>
    </font>
    <font>
      <sz val="11"/>
      <color theme="1"/>
      <name val="B Nazanin"/>
      <charset val="178"/>
    </font>
    <font>
      <sz val="14"/>
      <color theme="1"/>
      <name val="B Nazanin"/>
      <charset val="178"/>
    </font>
    <font>
      <sz val="8"/>
      <color theme="1"/>
      <name val="B Nazanin"/>
      <charset val="178"/>
    </font>
    <font>
      <b/>
      <sz val="12"/>
      <color theme="1"/>
      <name val="B Nazanin"/>
      <charset val="178"/>
    </font>
    <font>
      <b/>
      <sz val="10"/>
      <color theme="1"/>
      <name val="B Nazanin"/>
      <charset val="178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6B0B0"/>
        <bgColor indexed="64"/>
      </patternFill>
    </fill>
    <fill>
      <patternFill patternType="solid">
        <fgColor rgb="FFE5ADAD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quotePrefix="1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/>
    </xf>
    <xf numFmtId="1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 wrapText="1"/>
    </xf>
    <xf numFmtId="49" fontId="1" fillId="0" borderId="0" xfId="0" applyNumberFormat="1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1" fontId="1" fillId="0" borderId="0" xfId="0" applyNumberFormat="1" applyFont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/>
    </xf>
    <xf numFmtId="0" fontId="1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right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3" fontId="6" fillId="5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right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" fillId="8" borderId="1" xfId="0" applyFont="1" applyFill="1" applyBorder="1" applyAlignment="1" applyProtection="1">
      <alignment horizontal="center" vertical="center" wrapText="1"/>
    </xf>
    <xf numFmtId="0" fontId="2" fillId="8" borderId="1" xfId="0" applyFont="1" applyFill="1" applyBorder="1" applyAlignment="1" applyProtection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 wrapText="1"/>
      <protection locked="0"/>
    </xf>
    <xf numFmtId="0" fontId="1" fillId="9" borderId="1" xfId="0" applyFont="1" applyFill="1" applyBorder="1" applyAlignment="1" applyProtection="1">
      <alignment horizontal="center" vertical="center" wrapText="1"/>
      <protection locked="0"/>
    </xf>
    <xf numFmtId="0" fontId="1" fillId="11" borderId="1" xfId="0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10" borderId="4" xfId="0" applyFont="1" applyFill="1" applyBorder="1" applyAlignment="1" applyProtection="1">
      <alignment horizontal="center" vertical="center" wrapText="1"/>
    </xf>
    <xf numFmtId="0" fontId="4" fillId="10" borderId="5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7" borderId="4" xfId="0" applyFont="1" applyFill="1" applyBorder="1" applyAlignment="1" applyProtection="1">
      <alignment horizontal="center" vertical="center" wrapText="1"/>
      <protection locked="0"/>
    </xf>
    <xf numFmtId="0" fontId="4" fillId="7" borderId="11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6B0B0"/>
      <color rgb="FFE5ADAD"/>
      <color rgb="FFEEA4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4"/>
  <sheetViews>
    <sheetView rightToLeft="1" zoomScale="60" zoomScaleNormal="60" workbookViewId="0">
      <selection activeCell="C4" sqref="C4:C71"/>
    </sheetView>
  </sheetViews>
  <sheetFormatPr defaultColWidth="9" defaultRowHeight="18.75" x14ac:dyDescent="0.2"/>
  <cols>
    <col min="1" max="1" width="5.375" style="42" bestFit="1" customWidth="1"/>
    <col min="2" max="2" width="9.75" style="42" bestFit="1" customWidth="1"/>
    <col min="3" max="3" width="12.75" style="42" customWidth="1"/>
    <col min="4" max="4" width="32.75" style="43" customWidth="1"/>
    <col min="5" max="5" width="28.375" style="44" bestFit="1" customWidth="1"/>
    <col min="6" max="6" width="28.75" style="44" bestFit="1" customWidth="1"/>
    <col min="7" max="7" width="12.875" style="42" customWidth="1"/>
    <col min="8" max="8" width="17.875" style="42" customWidth="1"/>
    <col min="9" max="10" width="10.875" style="42" customWidth="1"/>
    <col min="11" max="12" width="7.625" style="42" customWidth="1"/>
    <col min="13" max="14" width="7.875" style="42" customWidth="1"/>
    <col min="15" max="16" width="7.125" style="42" customWidth="1"/>
    <col min="17" max="17" width="19.625" style="42" customWidth="1"/>
    <col min="18" max="18" width="11.375" style="42" customWidth="1"/>
    <col min="19" max="19" width="24" style="42" bestFit="1" customWidth="1"/>
    <col min="20" max="20" width="11" style="42" customWidth="1"/>
    <col min="21" max="21" width="11.75" style="42" customWidth="1"/>
    <col min="22" max="22" width="12.875" style="42" customWidth="1"/>
    <col min="23" max="23" width="9.375" style="42" customWidth="1"/>
    <col min="24" max="26" width="12.75" style="42" customWidth="1"/>
    <col min="27" max="27" width="9" style="45" customWidth="1"/>
    <col min="28" max="34" width="12.75" style="42" customWidth="1"/>
    <col min="35" max="38" width="9.375" style="45" customWidth="1"/>
    <col min="39" max="39" width="9" style="45" customWidth="1"/>
    <col min="40" max="40" width="21" style="45" customWidth="1"/>
    <col min="41" max="41" width="24.875" style="45" bestFit="1" customWidth="1"/>
    <col min="42" max="43" width="9" style="45" customWidth="1"/>
    <col min="44" max="44" width="9.375" style="42" customWidth="1"/>
    <col min="45" max="45" width="9.375" style="42" bestFit="1" customWidth="1"/>
    <col min="46" max="46" width="9.375" style="42" customWidth="1"/>
    <col min="47" max="47" width="9" style="42" customWidth="1"/>
    <col min="48" max="48" width="9.375" style="42" customWidth="1"/>
    <col min="49" max="50" width="9" style="42" customWidth="1"/>
    <col min="51" max="53" width="9" style="45" customWidth="1"/>
    <col min="54" max="55" width="9" style="42" customWidth="1"/>
    <col min="56" max="56" width="11.375" style="45" customWidth="1"/>
    <col min="57" max="57" width="12" style="42" customWidth="1"/>
    <col min="58" max="69" width="9" style="45" customWidth="1"/>
    <col min="70" max="72" width="11.375" style="45" customWidth="1"/>
    <col min="73" max="74" width="11.375" style="46" customWidth="1"/>
    <col min="75" max="75" width="23.875" style="45" customWidth="1"/>
    <col min="76" max="76" width="10.625" style="45" customWidth="1"/>
    <col min="77" max="16384" width="9" style="45"/>
  </cols>
  <sheetData>
    <row r="1" spans="1:77" s="33" customFormat="1" ht="27.75" customHeight="1" x14ac:dyDescent="0.2">
      <c r="A1" s="100" t="s">
        <v>0</v>
      </c>
      <c r="B1" s="100" t="s">
        <v>1</v>
      </c>
      <c r="C1" s="100" t="s">
        <v>2</v>
      </c>
      <c r="D1" s="100" t="s">
        <v>3</v>
      </c>
      <c r="E1" s="115" t="s">
        <v>4</v>
      </c>
      <c r="F1" s="115" t="s">
        <v>393</v>
      </c>
      <c r="G1" s="112" t="s">
        <v>30</v>
      </c>
      <c r="H1" s="114"/>
      <c r="I1" s="114"/>
      <c r="J1" s="114"/>
      <c r="K1" s="114"/>
      <c r="L1" s="114"/>
      <c r="M1" s="114"/>
      <c r="N1" s="114"/>
      <c r="O1" s="114"/>
      <c r="P1" s="113"/>
      <c r="Q1" s="105" t="s">
        <v>54</v>
      </c>
      <c r="R1" s="106"/>
      <c r="S1" s="106"/>
      <c r="T1" s="106"/>
      <c r="U1" s="105" t="s">
        <v>56</v>
      </c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7"/>
      <c r="AI1" s="97" t="s">
        <v>374</v>
      </c>
      <c r="AJ1" s="97"/>
      <c r="AK1" s="97"/>
      <c r="AL1" s="97"/>
      <c r="AM1" s="97"/>
      <c r="AN1" s="97"/>
      <c r="AO1" s="97"/>
      <c r="AP1" s="97"/>
      <c r="AQ1" s="97"/>
      <c r="AR1" s="105" t="s">
        <v>373</v>
      </c>
      <c r="AS1" s="106"/>
      <c r="AT1" s="106"/>
      <c r="AU1" s="106"/>
      <c r="AV1" s="107"/>
      <c r="AW1" s="110" t="s">
        <v>27</v>
      </c>
      <c r="AX1" s="111"/>
      <c r="AY1" s="99" t="s">
        <v>406</v>
      </c>
      <c r="AZ1" s="103" t="s">
        <v>410</v>
      </c>
      <c r="BA1" s="100" t="s">
        <v>411</v>
      </c>
      <c r="BB1" s="110" t="s">
        <v>28</v>
      </c>
      <c r="BC1" s="111"/>
      <c r="BD1" s="100" t="s">
        <v>24</v>
      </c>
      <c r="BE1" s="100" t="s">
        <v>25</v>
      </c>
      <c r="BF1" s="100" t="s">
        <v>29</v>
      </c>
      <c r="BG1" s="97" t="s">
        <v>44</v>
      </c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 t="s">
        <v>395</v>
      </c>
      <c r="BS1" s="97"/>
      <c r="BT1" s="97"/>
      <c r="BU1" s="97"/>
      <c r="BV1" s="97"/>
      <c r="BW1" s="97"/>
      <c r="BX1" s="32"/>
    </row>
    <row r="2" spans="1:77" s="33" customFormat="1" ht="22.5" x14ac:dyDescent="0.2">
      <c r="A2" s="101"/>
      <c r="B2" s="101"/>
      <c r="C2" s="101"/>
      <c r="D2" s="101"/>
      <c r="E2" s="116"/>
      <c r="F2" s="116"/>
      <c r="G2" s="100" t="s">
        <v>30</v>
      </c>
      <c r="H2" s="100" t="s">
        <v>780</v>
      </c>
      <c r="I2" s="99" t="s">
        <v>37</v>
      </c>
      <c r="J2" s="99"/>
      <c r="K2" s="105" t="s">
        <v>34</v>
      </c>
      <c r="L2" s="107"/>
      <c r="M2" s="105" t="s">
        <v>39</v>
      </c>
      <c r="N2" s="107"/>
      <c r="O2" s="105" t="s">
        <v>41</v>
      </c>
      <c r="P2" s="107"/>
      <c r="Q2" s="100" t="s">
        <v>9</v>
      </c>
      <c r="R2" s="100" t="s">
        <v>688</v>
      </c>
      <c r="S2" s="100" t="s">
        <v>53</v>
      </c>
      <c r="T2" s="100" t="s">
        <v>639</v>
      </c>
      <c r="U2" s="105" t="s">
        <v>5</v>
      </c>
      <c r="V2" s="106"/>
      <c r="W2" s="107"/>
      <c r="X2" s="100" t="s">
        <v>10</v>
      </c>
      <c r="Y2" s="100" t="s">
        <v>26</v>
      </c>
      <c r="Z2" s="100" t="s">
        <v>446</v>
      </c>
      <c r="AA2" s="100" t="s">
        <v>445</v>
      </c>
      <c r="AB2" s="100" t="s">
        <v>22</v>
      </c>
      <c r="AC2" s="100" t="s">
        <v>23</v>
      </c>
      <c r="AD2" s="100" t="s">
        <v>55</v>
      </c>
      <c r="AE2" s="100" t="s">
        <v>383</v>
      </c>
      <c r="AF2" s="100" t="s">
        <v>447</v>
      </c>
      <c r="AG2" s="100" t="s">
        <v>390</v>
      </c>
      <c r="AH2" s="100" t="s">
        <v>562</v>
      </c>
      <c r="AI2" s="108" t="s">
        <v>57</v>
      </c>
      <c r="AJ2" s="100" t="s">
        <v>58</v>
      </c>
      <c r="AK2" s="100" t="s">
        <v>59</v>
      </c>
      <c r="AL2" s="100" t="s">
        <v>60</v>
      </c>
      <c r="AM2" s="100" t="s">
        <v>61</v>
      </c>
      <c r="AN2" s="100" t="s">
        <v>384</v>
      </c>
      <c r="AO2" s="100" t="s">
        <v>463</v>
      </c>
      <c r="AP2" s="100" t="s">
        <v>64</v>
      </c>
      <c r="AQ2" s="100" t="s">
        <v>389</v>
      </c>
      <c r="AR2" s="100" t="s">
        <v>11</v>
      </c>
      <c r="AS2" s="100" t="s">
        <v>12</v>
      </c>
      <c r="AT2" s="100" t="s">
        <v>444</v>
      </c>
      <c r="AU2" s="100" t="s">
        <v>21</v>
      </c>
      <c r="AV2" s="100" t="s">
        <v>443</v>
      </c>
      <c r="AW2" s="112"/>
      <c r="AX2" s="113"/>
      <c r="AY2" s="99"/>
      <c r="AZ2" s="104"/>
      <c r="BA2" s="101"/>
      <c r="BB2" s="112"/>
      <c r="BC2" s="113"/>
      <c r="BD2" s="101"/>
      <c r="BE2" s="101"/>
      <c r="BF2" s="101"/>
      <c r="BG2" s="99" t="s">
        <v>45</v>
      </c>
      <c r="BH2" s="99"/>
      <c r="BI2" s="99"/>
      <c r="BJ2" s="97" t="s">
        <v>46</v>
      </c>
      <c r="BK2" s="97"/>
      <c r="BL2" s="97" t="s">
        <v>47</v>
      </c>
      <c r="BM2" s="97"/>
      <c r="BN2" s="97" t="s">
        <v>48</v>
      </c>
      <c r="BO2" s="97"/>
      <c r="BP2" s="99" t="s">
        <v>49</v>
      </c>
      <c r="BQ2" s="99"/>
      <c r="BR2" s="99" t="s">
        <v>442</v>
      </c>
      <c r="BS2" s="99" t="s">
        <v>394</v>
      </c>
      <c r="BT2" s="99" t="s">
        <v>441</v>
      </c>
      <c r="BU2" s="96" t="s">
        <v>439</v>
      </c>
      <c r="BV2" s="96" t="s">
        <v>440</v>
      </c>
      <c r="BW2" s="96" t="s">
        <v>448</v>
      </c>
      <c r="BX2" s="96" t="s">
        <v>449</v>
      </c>
      <c r="BY2" s="98"/>
    </row>
    <row r="3" spans="1:77" s="33" customFormat="1" ht="45" x14ac:dyDescent="0.2">
      <c r="A3" s="101"/>
      <c r="B3" s="101"/>
      <c r="C3" s="101"/>
      <c r="D3" s="101"/>
      <c r="E3" s="116"/>
      <c r="F3" s="116"/>
      <c r="G3" s="102"/>
      <c r="H3" s="102"/>
      <c r="I3" s="52" t="s">
        <v>13</v>
      </c>
      <c r="J3" s="52" t="s">
        <v>38</v>
      </c>
      <c r="K3" s="52" t="s">
        <v>35</v>
      </c>
      <c r="L3" s="52" t="s">
        <v>36</v>
      </c>
      <c r="M3" s="52" t="s">
        <v>40</v>
      </c>
      <c r="N3" s="52" t="s">
        <v>50</v>
      </c>
      <c r="O3" s="52" t="s">
        <v>52</v>
      </c>
      <c r="P3" s="52" t="s">
        <v>43</v>
      </c>
      <c r="Q3" s="102"/>
      <c r="R3" s="102"/>
      <c r="S3" s="102"/>
      <c r="T3" s="102"/>
      <c r="U3" s="52" t="s">
        <v>6</v>
      </c>
      <c r="V3" s="52" t="s">
        <v>7</v>
      </c>
      <c r="W3" s="52" t="s">
        <v>8</v>
      </c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9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52" t="s">
        <v>14</v>
      </c>
      <c r="AX3" s="52" t="s">
        <v>15</v>
      </c>
      <c r="AY3" s="99"/>
      <c r="AZ3" s="104"/>
      <c r="BA3" s="102"/>
      <c r="BB3" s="52" t="s">
        <v>52</v>
      </c>
      <c r="BC3" s="52" t="s">
        <v>43</v>
      </c>
      <c r="BD3" s="102"/>
      <c r="BE3" s="102"/>
      <c r="BF3" s="102"/>
      <c r="BG3" s="53" t="s">
        <v>50</v>
      </c>
      <c r="BH3" s="53" t="s">
        <v>51</v>
      </c>
      <c r="BI3" s="53" t="s">
        <v>43</v>
      </c>
      <c r="BJ3" s="53" t="s">
        <v>42</v>
      </c>
      <c r="BK3" s="53" t="s">
        <v>43</v>
      </c>
      <c r="BL3" s="53" t="s">
        <v>52</v>
      </c>
      <c r="BM3" s="53" t="s">
        <v>43</v>
      </c>
      <c r="BN3" s="53" t="s">
        <v>52</v>
      </c>
      <c r="BO3" s="53" t="s">
        <v>43</v>
      </c>
      <c r="BP3" s="53" t="s">
        <v>52</v>
      </c>
      <c r="BQ3" s="53" t="s">
        <v>43</v>
      </c>
      <c r="BR3" s="99"/>
      <c r="BS3" s="99"/>
      <c r="BT3" s="99"/>
      <c r="BU3" s="96"/>
      <c r="BV3" s="96"/>
      <c r="BW3" s="96"/>
      <c r="BX3" s="96"/>
      <c r="BY3" s="98"/>
    </row>
    <row r="4" spans="1:77" s="26" customFormat="1" ht="35.1" customHeight="1" x14ac:dyDescent="0.2">
      <c r="A4" s="27">
        <v>1</v>
      </c>
      <c r="B4" s="27" t="s">
        <v>16</v>
      </c>
      <c r="C4" s="27" t="s">
        <v>65</v>
      </c>
      <c r="D4" s="54" t="str">
        <f>'حسن آباد'!D4</f>
        <v>بلوار امام خمینی .خ انتهای شهید شرفی</v>
      </c>
      <c r="E4" s="27" t="str">
        <f>'حسن آباد'!E4</f>
        <v>110813010115001757401</v>
      </c>
      <c r="F4" s="27" t="str">
        <f>'حسن آباد'!F4</f>
        <v>WE1500969002</v>
      </c>
      <c r="G4" s="27" t="str">
        <f>'حسن آباد'!G4</f>
        <v>فعال - روشن</v>
      </c>
      <c r="H4" s="27"/>
      <c r="I4" s="27">
        <f>'حسن آباد'!I4</f>
        <v>0</v>
      </c>
      <c r="J4" s="27" t="str">
        <f>'حسن آباد'!J4</f>
        <v>*</v>
      </c>
      <c r="K4" s="27" t="str">
        <f>'حسن آباد'!K4</f>
        <v>*</v>
      </c>
      <c r="L4" s="27">
        <f>'حسن آباد'!L4</f>
        <v>0</v>
      </c>
      <c r="M4" s="27" t="str">
        <f>'حسن آباد'!M4</f>
        <v>*</v>
      </c>
      <c r="N4" s="27">
        <f>'حسن آباد'!N4</f>
        <v>0</v>
      </c>
      <c r="O4" s="27" t="str">
        <f>'حسن آباد'!O4</f>
        <v>*</v>
      </c>
      <c r="P4" s="27">
        <f>'حسن آباد'!P4</f>
        <v>0</v>
      </c>
      <c r="Q4" s="27" t="str">
        <f>'حسن آباد'!Q4</f>
        <v>ندارد</v>
      </c>
      <c r="R4" s="27" t="str">
        <f>'حسن آباد'!R4</f>
        <v>نامعلوم</v>
      </c>
      <c r="S4" s="27" t="str">
        <f>'حسن آباد'!S4</f>
        <v>-</v>
      </c>
      <c r="T4" s="27">
        <f>'حسن آباد'!T4</f>
        <v>0</v>
      </c>
      <c r="U4" s="27">
        <f>'حسن آباد'!U4</f>
        <v>521182</v>
      </c>
      <c r="V4" s="27">
        <f>'حسن آباد'!V4</f>
        <v>3914419</v>
      </c>
      <c r="W4" s="27">
        <f>'حسن آباد'!W4</f>
        <v>964</v>
      </c>
      <c r="X4" s="27" t="str">
        <f>'حسن آباد'!X4</f>
        <v>1383/08/19</v>
      </c>
      <c r="Y4" s="27" t="str">
        <f>'حسن آباد'!Y4</f>
        <v>روتاری</v>
      </c>
      <c r="Z4" s="27">
        <f>'حسن آباد'!Z4</f>
        <v>0</v>
      </c>
      <c r="AA4" s="27">
        <f>'حسن آباد'!AA4</f>
        <v>0</v>
      </c>
      <c r="AB4" s="27">
        <f>'حسن آباد'!AB4</f>
        <v>150</v>
      </c>
      <c r="AC4" s="27">
        <f>'حسن آباد'!AC4</f>
        <v>120</v>
      </c>
      <c r="AD4" s="27" t="s">
        <v>776</v>
      </c>
      <c r="AE4" s="27">
        <v>3</v>
      </c>
      <c r="AF4" s="27">
        <f>'حسن آباد'!AF4</f>
        <v>12</v>
      </c>
      <c r="AG4" s="27">
        <f>'حسن آباد'!AG4</f>
        <v>4</v>
      </c>
      <c r="AH4" s="27">
        <f>'حسن آباد'!AH4</f>
        <v>110</v>
      </c>
      <c r="AI4" s="27" t="str">
        <f>'حسن آباد'!AI4</f>
        <v>233/10</v>
      </c>
      <c r="AJ4" s="27">
        <f>'حسن آباد'!AJ4</f>
        <v>15</v>
      </c>
      <c r="AK4" s="27">
        <f>'حسن آباد'!AK4</f>
        <v>51</v>
      </c>
      <c r="AL4" s="27" t="str">
        <f>'حسن آباد'!AL4</f>
        <v>سافت استارتر</v>
      </c>
      <c r="AM4" s="27" t="str">
        <f>'حسن آباد'!AM4</f>
        <v>3×35×1</v>
      </c>
      <c r="AN4" s="27" t="str">
        <f>'حسن آباد'!AN4</f>
        <v>تزریق به مخزن 1 و 2</v>
      </c>
      <c r="AO4" s="27" t="str">
        <f>'حسن آباد'!AO4</f>
        <v>110801022000701760401</v>
      </c>
      <c r="AP4" s="27" t="str">
        <f>'حسن آباد'!AP4</f>
        <v>افضلی</v>
      </c>
      <c r="AQ4" s="27">
        <f>'حسن آباد'!AQ4</f>
        <v>21</v>
      </c>
      <c r="AR4" s="27">
        <f>'حسن آباد'!AR4</f>
        <v>12</v>
      </c>
      <c r="AS4" s="27">
        <f>'حسن آباد'!AS4</f>
        <v>8.1999999999999993</v>
      </c>
      <c r="AT4" s="27">
        <f>'حسن آباد'!AT4</f>
        <v>78</v>
      </c>
      <c r="AU4" s="27">
        <f>'حسن آباد'!AU4</f>
        <v>0</v>
      </c>
      <c r="AV4" s="27">
        <f>'حسن آباد'!AV4</f>
        <v>0.1</v>
      </c>
      <c r="AW4" s="27" t="str">
        <f>'حسن آباد'!AW4</f>
        <v>دارد</v>
      </c>
      <c r="AX4" s="27" t="str">
        <f>'حسن آباد'!AX4</f>
        <v>خراب</v>
      </c>
      <c r="AY4" s="27" t="str">
        <f>'حسن آباد'!AY4</f>
        <v>ندارد</v>
      </c>
      <c r="AZ4" s="27" t="str">
        <f>'حسن آباد'!AZ4</f>
        <v>ندارد</v>
      </c>
      <c r="BA4" s="27" t="str">
        <f>'حسن آباد'!BA4</f>
        <v>روبروی مخزن</v>
      </c>
      <c r="BB4" s="27">
        <f>'حسن آباد'!BB4</f>
        <v>0</v>
      </c>
      <c r="BC4" s="27" t="str">
        <f>'حسن آباد'!BC4</f>
        <v>ندارد</v>
      </c>
      <c r="BD4" s="27">
        <f>'حسن آباد'!BD4</f>
        <v>0</v>
      </c>
      <c r="BE4" s="27">
        <f>'حسن آباد'!BE4</f>
        <v>0</v>
      </c>
      <c r="BF4" s="27" t="str">
        <f>'حسن آباد'!BF4</f>
        <v>دارد</v>
      </c>
      <c r="BG4" s="27">
        <f>'حسن آباد'!BG4</f>
        <v>0</v>
      </c>
      <c r="BH4" s="27" t="str">
        <f>'حسن آباد'!BH4</f>
        <v>*</v>
      </c>
      <c r="BI4" s="27">
        <f>'حسن آباد'!BI4</f>
        <v>0</v>
      </c>
      <c r="BJ4" s="27">
        <f>'حسن آباد'!BJ4</f>
        <v>0</v>
      </c>
      <c r="BK4" s="27" t="str">
        <f>'حسن آباد'!BK4</f>
        <v>*</v>
      </c>
      <c r="BL4" s="27">
        <f>'حسن آباد'!BL4</f>
        <v>0</v>
      </c>
      <c r="BM4" s="27" t="str">
        <f>'حسن آباد'!BM4</f>
        <v>*</v>
      </c>
      <c r="BN4" s="27">
        <f>'حسن آباد'!BN4</f>
        <v>0</v>
      </c>
      <c r="BO4" s="27" t="str">
        <f>'حسن آباد'!BO4</f>
        <v>*</v>
      </c>
      <c r="BP4" s="27">
        <f>'حسن آباد'!BP4</f>
        <v>0</v>
      </c>
      <c r="BQ4" s="27" t="str">
        <f>'حسن آباد'!BQ4</f>
        <v>*</v>
      </c>
      <c r="BR4" s="27">
        <f>'حسن آباد'!BR4</f>
        <v>18.5</v>
      </c>
      <c r="BS4" s="27">
        <f>'حسن آباد'!BS4</f>
        <v>0</v>
      </c>
      <c r="BT4" s="27" t="str">
        <f>'حسن آباد'!BT4</f>
        <v>فاقد ترانس</v>
      </c>
      <c r="BU4" s="27">
        <f>'حسن آباد'!BU4</f>
        <v>0</v>
      </c>
      <c r="BV4" s="27">
        <f>'حسن آباد'!BV4</f>
        <v>0</v>
      </c>
      <c r="BW4" s="27" t="str">
        <f>'حسن آباد'!BW4</f>
        <v>110802133102501717801</v>
      </c>
      <c r="BX4" s="27">
        <f>'حسن آباد'!BX4</f>
        <v>65</v>
      </c>
    </row>
    <row r="5" spans="1:77" s="26" customFormat="1" ht="35.1" customHeight="1" x14ac:dyDescent="0.2">
      <c r="A5" s="27">
        <v>2</v>
      </c>
      <c r="B5" s="27" t="s">
        <v>16</v>
      </c>
      <c r="C5" s="27" t="s">
        <v>67</v>
      </c>
      <c r="D5" s="54" t="str">
        <f>'حسن آباد'!D5</f>
        <v>بلوار امام خمینی .پارک شیخ کلینی</v>
      </c>
      <c r="E5" s="27" t="str">
        <f>'حسن آباد'!E5</f>
        <v>110813010113001757501</v>
      </c>
      <c r="F5" s="27" t="str">
        <f>'حسن آباد'!F5</f>
        <v>WE1610969003</v>
      </c>
      <c r="G5" s="27" t="str">
        <f>'حسن آباد'!G5</f>
        <v>فعال - روشن</v>
      </c>
      <c r="H5" s="27"/>
      <c r="I5" s="27">
        <f>'حسن آباد'!I5</f>
        <v>0</v>
      </c>
      <c r="J5" s="27" t="str">
        <f>'حسن آباد'!J5</f>
        <v>*</v>
      </c>
      <c r="K5" s="27">
        <f>'حسن آباد'!K5</f>
        <v>0</v>
      </c>
      <c r="L5" s="27" t="str">
        <f>'حسن آباد'!L5</f>
        <v>*</v>
      </c>
      <c r="M5" s="27">
        <f>'حسن آباد'!M5</f>
        <v>0</v>
      </c>
      <c r="N5" s="27" t="str">
        <f>'حسن آباد'!N5</f>
        <v>*</v>
      </c>
      <c r="O5" s="27" t="str">
        <f>'حسن آباد'!O5</f>
        <v>*</v>
      </c>
      <c r="P5" s="27">
        <f>'حسن آباد'!P5</f>
        <v>0</v>
      </c>
      <c r="Q5" s="27" t="str">
        <f>'حسن آباد'!Q5</f>
        <v>182-308/3/10</v>
      </c>
      <c r="R5" s="27" t="str">
        <f>'حسن آباد'!R5</f>
        <v>ری</v>
      </c>
      <c r="S5" s="27" t="str">
        <f>'حسن آباد'!S5</f>
        <v>نصب تجهیزات</v>
      </c>
      <c r="T5" s="27">
        <f>'حسن آباد'!T5</f>
        <v>16</v>
      </c>
      <c r="U5" s="27">
        <f>'حسن آباد'!U5</f>
        <v>521888</v>
      </c>
      <c r="V5" s="27">
        <f>'حسن آباد'!V5</f>
        <v>3914196</v>
      </c>
      <c r="W5" s="27" t="str">
        <f>'حسن آباد'!W5</f>
        <v>959</v>
      </c>
      <c r="X5" s="27" t="str">
        <f>'حسن آباد'!X5</f>
        <v>1384/04/15</v>
      </c>
      <c r="Y5" s="27" t="str">
        <f>'حسن آباد'!Y5</f>
        <v>روتاری</v>
      </c>
      <c r="Z5" s="27">
        <f>'حسن آباد'!Z5</f>
        <v>1</v>
      </c>
      <c r="AA5" s="27">
        <f>'حسن آباد'!AA5</f>
        <v>15</v>
      </c>
      <c r="AB5" s="27">
        <f>'حسن آباد'!AB5</f>
        <v>161</v>
      </c>
      <c r="AC5" s="27">
        <f>'حسن آباد'!AC5</f>
        <v>132</v>
      </c>
      <c r="AD5" s="27" t="str">
        <f>'حسن آباد'!AD5</f>
        <v>93/12/17</v>
      </c>
      <c r="AE5" s="27">
        <f>'حسن آباد'!AE5</f>
        <v>1</v>
      </c>
      <c r="AF5" s="27">
        <f>'حسن آباد'!AF5</f>
        <v>12</v>
      </c>
      <c r="AG5" s="27">
        <f>'حسن آباد'!AG5</f>
        <v>4</v>
      </c>
      <c r="AH5" s="27">
        <f>'حسن آباد'!AH5</f>
        <v>150</v>
      </c>
      <c r="AI5" s="27" t="str">
        <f>'حسن آباد'!AI5</f>
        <v>293/8</v>
      </c>
      <c r="AJ5" s="27">
        <f>'حسن آباد'!AJ5</f>
        <v>30</v>
      </c>
      <c r="AK5" s="27">
        <f>'حسن آباد'!AK5</f>
        <v>70</v>
      </c>
      <c r="AL5" s="27" t="str">
        <f>'حسن آباد'!AL5</f>
        <v>سافت استارتر</v>
      </c>
      <c r="AM5" s="27" t="str">
        <f>'حسن آباد'!AM5</f>
        <v>3×35×1</v>
      </c>
      <c r="AN5" s="27" t="str">
        <f>'حسن آباد'!AN5</f>
        <v>تزریق به مخزن 1 و 2</v>
      </c>
      <c r="AO5" s="27" t="str">
        <f>'حسن آباد'!AO5</f>
        <v>110801022001301760501</v>
      </c>
      <c r="AP5" s="27" t="str">
        <f>'حسن آباد'!AP5</f>
        <v>افضلی</v>
      </c>
      <c r="AQ5" s="27">
        <f>'حسن آباد'!AQ5</f>
        <v>21</v>
      </c>
      <c r="AR5" s="27">
        <f>'حسن آباد'!AR5</f>
        <v>14</v>
      </c>
      <c r="AS5" s="27">
        <f>'حسن آباد'!AS5</f>
        <v>13</v>
      </c>
      <c r="AT5" s="27">
        <f>'حسن آباد'!AT5</f>
        <v>84</v>
      </c>
      <c r="AU5" s="27">
        <f>'حسن آباد'!AU5</f>
        <v>0</v>
      </c>
      <c r="AV5" s="27">
        <f>'حسن آباد'!AV5</f>
        <v>1.5</v>
      </c>
      <c r="AW5" s="27" t="str">
        <f>'حسن آباد'!AW5</f>
        <v>دارد</v>
      </c>
      <c r="AX5" s="27" t="str">
        <f>'حسن آباد'!AX5</f>
        <v>سالم</v>
      </c>
      <c r="AY5" s="27" t="str">
        <f>'حسن آباد'!AY5</f>
        <v>دارد</v>
      </c>
      <c r="AZ5" s="27" t="str">
        <f>'حسن آباد'!AZ5</f>
        <v>دارد</v>
      </c>
      <c r="BA5" s="27" t="str">
        <f>'حسن آباد'!BA5</f>
        <v>داخل محوطه خدمات شهری شهرداری</v>
      </c>
      <c r="BB5" s="27">
        <f>'حسن آباد'!BB5</f>
        <v>0</v>
      </c>
      <c r="BC5" s="27" t="str">
        <f>'حسن آباد'!BC5</f>
        <v>ندارد</v>
      </c>
      <c r="BD5" s="27" t="str">
        <f>'حسن آباد'!BD5</f>
        <v>1394/10/12</v>
      </c>
      <c r="BE5" s="27">
        <f>'حسن آباد'!BE5</f>
        <v>0</v>
      </c>
      <c r="BF5" s="27" t="str">
        <f>'حسن آباد'!BF5</f>
        <v>دارد</v>
      </c>
      <c r="BG5" s="27">
        <f>'حسن آباد'!BG5</f>
        <v>0</v>
      </c>
      <c r="BH5" s="27" t="str">
        <f>'حسن آباد'!BH5</f>
        <v>*</v>
      </c>
      <c r="BI5" s="27">
        <f>'حسن آباد'!BI5</f>
        <v>0</v>
      </c>
      <c r="BJ5" s="27">
        <f>'حسن آباد'!BJ5</f>
        <v>0</v>
      </c>
      <c r="BK5" s="27" t="str">
        <f>'حسن آباد'!BK5</f>
        <v>*</v>
      </c>
      <c r="BL5" s="27" t="str">
        <f>'حسن آباد'!BL5</f>
        <v>*</v>
      </c>
      <c r="BM5" s="27">
        <f>'حسن آباد'!BM5</f>
        <v>0</v>
      </c>
      <c r="BN5" s="27" t="str">
        <f>'حسن آباد'!BN5</f>
        <v>*</v>
      </c>
      <c r="BO5" s="27">
        <f>'حسن آباد'!BO5</f>
        <v>0</v>
      </c>
      <c r="BP5" s="27" t="str">
        <f>'حسن آباد'!BP5</f>
        <v>*</v>
      </c>
      <c r="BQ5" s="27">
        <f>'حسن آباد'!BQ5</f>
        <v>0</v>
      </c>
      <c r="BR5" s="27">
        <f>'حسن آباد'!BR5</f>
        <v>30</v>
      </c>
      <c r="BS5" s="27">
        <f>'حسن آباد'!BS5</f>
        <v>0</v>
      </c>
      <c r="BT5" s="27">
        <f>'حسن آباد'!BT5</f>
        <v>100</v>
      </c>
      <c r="BU5" s="27">
        <f>'حسن آباد'!BU5</f>
        <v>200</v>
      </c>
      <c r="BV5" s="27">
        <f>'حسن آباد'!BV5</f>
        <v>400.23099999999999</v>
      </c>
      <c r="BW5" s="27" t="str">
        <f>'حسن آباد'!BW5</f>
        <v>110802233103001722501</v>
      </c>
      <c r="BX5" s="27">
        <f>'حسن آباد'!BX5</f>
        <v>65</v>
      </c>
    </row>
    <row r="6" spans="1:77" s="26" customFormat="1" ht="35.1" customHeight="1" x14ac:dyDescent="0.2">
      <c r="A6" s="27">
        <v>3</v>
      </c>
      <c r="B6" s="27" t="s">
        <v>16</v>
      </c>
      <c r="C6" s="27" t="s">
        <v>69</v>
      </c>
      <c r="D6" s="54" t="str">
        <f>'حسن آباد'!D6</f>
        <v>بلوار امام خمینی .  شهرک جانبازان جنب رودخانه</v>
      </c>
      <c r="E6" s="27" t="str">
        <f>'حسن آباد'!E6</f>
        <v>110813010120000457601</v>
      </c>
      <c r="F6" s="27" t="str">
        <f>'حسن آباد'!F6</f>
        <v>WE2000969004</v>
      </c>
      <c r="G6" s="27" t="str">
        <f>'حسن آباد'!G6</f>
        <v>فعال - روشن</v>
      </c>
      <c r="H6" s="27"/>
      <c r="I6" s="27">
        <f>'حسن آباد'!I6</f>
        <v>0</v>
      </c>
      <c r="J6" s="27" t="str">
        <f>'حسن آباد'!J6</f>
        <v>*</v>
      </c>
      <c r="K6" s="27">
        <f>'حسن آباد'!K6</f>
        <v>0</v>
      </c>
      <c r="L6" s="27" t="str">
        <f>'حسن آباد'!L6</f>
        <v>*</v>
      </c>
      <c r="M6" s="27">
        <f>'حسن آباد'!M6</f>
        <v>0</v>
      </c>
      <c r="N6" s="27" t="str">
        <f>'حسن آباد'!N6</f>
        <v>*</v>
      </c>
      <c r="O6" s="27" t="str">
        <f>'حسن آباد'!O6</f>
        <v>*</v>
      </c>
      <c r="P6" s="27">
        <f>'حسن آباد'!P6</f>
        <v>0</v>
      </c>
      <c r="Q6" s="27" t="str">
        <f>'حسن آباد'!Q6</f>
        <v>ندارد</v>
      </c>
      <c r="R6" s="27" t="str">
        <f>'حسن آباد'!R6</f>
        <v>نامعلوم</v>
      </c>
      <c r="S6" s="27" t="str">
        <f>'حسن آباد'!S6</f>
        <v>-</v>
      </c>
      <c r="T6" s="27">
        <f>'حسن آباد'!T6</f>
        <v>0</v>
      </c>
      <c r="U6" s="27">
        <f>'حسن آباد'!U6</f>
        <v>521593</v>
      </c>
      <c r="V6" s="27">
        <f>'حسن آباد'!V6</f>
        <v>3914481</v>
      </c>
      <c r="W6" s="27" t="str">
        <f>'حسن آباد'!W6</f>
        <v>956</v>
      </c>
      <c r="X6" s="27" t="str">
        <f>'حسن آباد'!X6</f>
        <v>1376/02/20</v>
      </c>
      <c r="Y6" s="27" t="str">
        <f>'حسن آباد'!Y6</f>
        <v>ضربه ای</v>
      </c>
      <c r="Z6" s="27">
        <f>'حسن آباد'!Z6</f>
        <v>0.5</v>
      </c>
      <c r="AA6" s="27">
        <f>'حسن آباد'!AA6</f>
        <v>18</v>
      </c>
      <c r="AB6" s="27">
        <f>'حسن آباد'!AB6</f>
        <v>200</v>
      </c>
      <c r="AC6" s="27">
        <f>'حسن آباد'!AC6</f>
        <v>120</v>
      </c>
      <c r="AD6" s="27" t="str">
        <f>'حسن آباد'!AD6</f>
        <v>1395/02/18</v>
      </c>
      <c r="AE6" s="27">
        <f>'حسن آباد'!AE6</f>
        <v>2</v>
      </c>
      <c r="AF6" s="27">
        <f>'حسن آباد'!AF6</f>
        <v>14</v>
      </c>
      <c r="AG6" s="27">
        <f>'حسن آباد'!AG6</f>
        <v>4</v>
      </c>
      <c r="AH6" s="27">
        <f>'حسن آباد'!AH6</f>
        <v>200</v>
      </c>
      <c r="AI6" s="27" t="str">
        <f>'حسن آباد'!AI6</f>
        <v>293/8</v>
      </c>
      <c r="AJ6" s="27">
        <f>'حسن آباد'!AJ6</f>
        <v>30</v>
      </c>
      <c r="AK6" s="27">
        <f>'حسن آباد'!AK6</f>
        <v>55</v>
      </c>
      <c r="AL6" s="27" t="str">
        <f>'حسن آباد'!AL6</f>
        <v>سافت استارتر</v>
      </c>
      <c r="AM6" s="27" t="str">
        <f>'حسن آباد'!AM6</f>
        <v>3×25×2</v>
      </c>
      <c r="AN6" s="27" t="str">
        <f>'حسن آباد'!AN6</f>
        <v>تزریق به مخزن 1 و 2</v>
      </c>
      <c r="AO6" s="27" t="str">
        <f>'حسن آباد'!AO6</f>
        <v>110801022000900460601</v>
      </c>
      <c r="AP6" s="27" t="str">
        <f>'حسن آباد'!AP6</f>
        <v>افضلی</v>
      </c>
      <c r="AQ6" s="27">
        <f>'حسن آباد'!AQ6</f>
        <v>21</v>
      </c>
      <c r="AR6" s="27">
        <f>'حسن آباد'!AR6</f>
        <v>12</v>
      </c>
      <c r="AS6" s="27">
        <f>'حسن آباد'!AS6</f>
        <v>6</v>
      </c>
      <c r="AT6" s="27">
        <f>'حسن آباد'!AT6</f>
        <v>68</v>
      </c>
      <c r="AU6" s="27">
        <f>'حسن آباد'!AU6</f>
        <v>0</v>
      </c>
      <c r="AV6" s="27">
        <f>'حسن آباد'!AV6</f>
        <v>1.6</v>
      </c>
      <c r="AW6" s="27" t="str">
        <f>'حسن آباد'!AW6</f>
        <v>دارد</v>
      </c>
      <c r="AX6" s="27" t="str">
        <f>'حسن آباد'!AX6</f>
        <v>متصل نیست</v>
      </c>
      <c r="AY6" s="27" t="str">
        <f>'حسن آباد'!AY6</f>
        <v>دارد</v>
      </c>
      <c r="AZ6" s="27" t="str">
        <f>'حسن آباد'!AZ6</f>
        <v>ندارد</v>
      </c>
      <c r="BA6" s="27" t="str">
        <f>'حسن آباد'!BA6</f>
        <v>-</v>
      </c>
      <c r="BB6" s="27">
        <f>'حسن آباد'!BB6</f>
        <v>0</v>
      </c>
      <c r="BC6" s="27" t="str">
        <f>'حسن آباد'!BC6</f>
        <v>ندارد</v>
      </c>
      <c r="BD6" s="27" t="str">
        <f>'حسن آباد'!BD6</f>
        <v>1396/04/23</v>
      </c>
      <c r="BE6" s="27" t="str">
        <f>'حسن آباد'!BE6</f>
        <v xml:space="preserve"> در مراحل احیا 1396/03/09</v>
      </c>
      <c r="BF6" s="27" t="str">
        <f>'حسن آباد'!BF6</f>
        <v>دارد</v>
      </c>
      <c r="BG6" s="27">
        <f>'حسن آباد'!BG6</f>
        <v>0</v>
      </c>
      <c r="BH6" s="27" t="str">
        <f>'حسن آباد'!BH6</f>
        <v>*</v>
      </c>
      <c r="BI6" s="27">
        <f>'حسن آباد'!BI6</f>
        <v>0</v>
      </c>
      <c r="BJ6" s="27">
        <f>'حسن آباد'!BJ6</f>
        <v>0</v>
      </c>
      <c r="BK6" s="27" t="str">
        <f>'حسن آباد'!BK6</f>
        <v>*</v>
      </c>
      <c r="BL6" s="27">
        <f>'حسن آباد'!BL6</f>
        <v>0</v>
      </c>
      <c r="BM6" s="27" t="str">
        <f>'حسن آباد'!BM6</f>
        <v>*</v>
      </c>
      <c r="BN6" s="27" t="str">
        <f>'حسن آباد'!BN6</f>
        <v>*</v>
      </c>
      <c r="BO6" s="27">
        <f>'حسن آباد'!BO6</f>
        <v>0</v>
      </c>
      <c r="BP6" s="27">
        <f>'حسن آباد'!BP6</f>
        <v>0</v>
      </c>
      <c r="BQ6" s="27" t="str">
        <f>'حسن آباد'!BQ6</f>
        <v>*</v>
      </c>
      <c r="BR6" s="27">
        <f>'حسن آباد'!BR6</f>
        <v>30</v>
      </c>
      <c r="BS6" s="27">
        <f>'حسن آباد'!BS6</f>
        <v>0</v>
      </c>
      <c r="BT6" s="27">
        <f>'حسن آباد'!BT6</f>
        <v>100</v>
      </c>
      <c r="BU6" s="27">
        <f>'حسن آباد'!BU6</f>
        <v>200</v>
      </c>
      <c r="BV6" s="27">
        <f>'حسن آباد'!BV6</f>
        <v>400.23099999999999</v>
      </c>
      <c r="BW6" s="27" t="str">
        <f>'حسن آباد'!BW6</f>
        <v>110802233103001715001</v>
      </c>
      <c r="BX6" s="27">
        <f>'حسن آباد'!BX6</f>
        <v>65</v>
      </c>
    </row>
    <row r="7" spans="1:77" s="26" customFormat="1" ht="35.1" customHeight="1" x14ac:dyDescent="0.2">
      <c r="A7" s="27">
        <v>4</v>
      </c>
      <c r="B7" s="91" t="s">
        <v>16</v>
      </c>
      <c r="C7" s="91" t="s">
        <v>85</v>
      </c>
      <c r="D7" s="54" t="str">
        <f>'حسن آباد'!D7</f>
        <v>بلوار امام خمینی .داخل امامزاده طاهر</v>
      </c>
      <c r="E7" s="27" t="str">
        <f>'حسن آباد'!E7</f>
        <v>110813010117800857701</v>
      </c>
      <c r="F7" s="27" t="str">
        <f>'حسن آباد'!F7</f>
        <v>WE1500929006</v>
      </c>
      <c r="G7" s="27" t="str">
        <f>'حسن آباد'!G7</f>
        <v>غیرفعال - غیر قابل استفتاده</v>
      </c>
      <c r="H7" s="15" t="s">
        <v>791</v>
      </c>
      <c r="I7" s="27">
        <f>'حسن آباد'!I7</f>
        <v>0</v>
      </c>
      <c r="J7" s="27" t="str">
        <f>'حسن آباد'!J7</f>
        <v>*</v>
      </c>
      <c r="K7" s="27">
        <f>'حسن آباد'!K7</f>
        <v>0</v>
      </c>
      <c r="L7" s="27" t="str">
        <f>'حسن آباد'!L7</f>
        <v>*</v>
      </c>
      <c r="M7" s="27">
        <f>'حسن آباد'!M7</f>
        <v>0</v>
      </c>
      <c r="N7" s="27" t="str">
        <f>'حسن آباد'!N7</f>
        <v>*</v>
      </c>
      <c r="O7" s="27" t="str">
        <f>'حسن آباد'!O7</f>
        <v>*</v>
      </c>
      <c r="P7" s="27">
        <f>'حسن آباد'!P7</f>
        <v>0</v>
      </c>
      <c r="Q7" s="27" t="str">
        <f>'حسن آباد'!Q7</f>
        <v>1012-308/5/10</v>
      </c>
      <c r="R7" s="27" t="str">
        <f>'حسن آباد'!R7</f>
        <v>ری</v>
      </c>
      <c r="S7" s="27" t="str">
        <f>'حسن آباد'!S7</f>
        <v>نصب تجهیزات</v>
      </c>
      <c r="T7" s="27">
        <f>'حسن آباد'!T7</f>
        <v>14</v>
      </c>
      <c r="U7" s="27">
        <f>'حسن آباد'!U7</f>
        <v>520497</v>
      </c>
      <c r="V7" s="27">
        <f>'حسن آباد'!V7</f>
        <v>3916035</v>
      </c>
      <c r="W7" s="27" t="str">
        <f>'حسن آباد'!W7</f>
        <v>971</v>
      </c>
      <c r="X7" s="27" t="str">
        <f>'حسن آباد'!X7</f>
        <v>1381/07/29</v>
      </c>
      <c r="Y7" s="27" t="str">
        <f>'حسن آباد'!Y7</f>
        <v>ضربه ای</v>
      </c>
      <c r="Z7" s="27">
        <f>'حسن آباد'!Z7</f>
        <v>3</v>
      </c>
      <c r="AA7" s="27">
        <f>'حسن آباد'!AA7</f>
        <v>-1</v>
      </c>
      <c r="AB7" s="27">
        <f>'حسن آباد'!AB7</f>
        <v>150</v>
      </c>
      <c r="AC7" s="27">
        <f>'حسن آباد'!AC7</f>
        <v>138</v>
      </c>
      <c r="AD7" s="27" t="str">
        <f>'حسن آباد'!AD7</f>
        <v>1394/02/26</v>
      </c>
      <c r="AE7" s="27">
        <f>'حسن آباد'!AE7</f>
        <v>1</v>
      </c>
      <c r="AF7" s="27">
        <f>'حسن آباد'!AF7</f>
        <v>12</v>
      </c>
      <c r="AG7" s="27">
        <f>'حسن آباد'!AG7</f>
        <v>6</v>
      </c>
      <c r="AH7" s="27">
        <f>'حسن آباد'!AH7</f>
        <v>200</v>
      </c>
      <c r="AI7" s="27" t="str">
        <f>'حسن آباد'!AI7</f>
        <v>345/6</v>
      </c>
      <c r="AJ7" s="27">
        <f>'حسن آباد'!AJ7</f>
        <v>45.5</v>
      </c>
      <c r="AK7" s="27">
        <f>'حسن آباد'!AK7</f>
        <v>70</v>
      </c>
      <c r="AL7" s="27" t="str">
        <f>'حسن آباد'!AL7</f>
        <v>سافت استارتر</v>
      </c>
      <c r="AM7" s="27" t="str">
        <f>'حسن آباد'!AM7</f>
        <v>3×50×1</v>
      </c>
      <c r="AN7" s="27" t="str">
        <f>'حسن آباد'!AN7</f>
        <v>تزریق به مخزن 1 و 2</v>
      </c>
      <c r="AO7" s="27" t="str">
        <f>'حسن آباد'!AO7</f>
        <v>110801022001200860701</v>
      </c>
      <c r="AP7" s="27" t="str">
        <f>'حسن آباد'!AP7</f>
        <v>افضلی</v>
      </c>
      <c r="AQ7" s="27">
        <f>'حسن آباد'!AQ7</f>
        <v>21</v>
      </c>
      <c r="AR7" s="27">
        <f>'حسن آباد'!AR7</f>
        <v>25</v>
      </c>
      <c r="AS7" s="27">
        <f>'حسن آباد'!AS7</f>
        <v>0</v>
      </c>
      <c r="AT7" s="27">
        <f>'حسن آباد'!AT7</f>
        <v>93</v>
      </c>
      <c r="AU7" s="27">
        <f>'حسن آباد'!AU7</f>
        <v>0</v>
      </c>
      <c r="AV7" s="27">
        <f>'حسن آباد'!AV7</f>
        <v>0.2</v>
      </c>
      <c r="AW7" s="27" t="str">
        <f>'حسن آباد'!AW7</f>
        <v>دارد</v>
      </c>
      <c r="AX7" s="27" t="str">
        <f>'حسن آباد'!AX7</f>
        <v>خراب</v>
      </c>
      <c r="AY7" s="27" t="str">
        <f>'حسن آباد'!AY7</f>
        <v>دارد</v>
      </c>
      <c r="AZ7" s="27" t="str">
        <f>'حسن آباد'!AZ7</f>
        <v>دارد</v>
      </c>
      <c r="BA7" s="27" t="str">
        <f>'حسن آباد'!BA7</f>
        <v>-</v>
      </c>
      <c r="BB7" s="27">
        <f>'حسن آباد'!BB7</f>
        <v>0</v>
      </c>
      <c r="BC7" s="27" t="str">
        <f>'حسن آباد'!BC7</f>
        <v>ندارد</v>
      </c>
      <c r="BD7" s="27">
        <f>'حسن آباد'!BD7</f>
        <v>0</v>
      </c>
      <c r="BE7" s="27">
        <f>'حسن آباد'!BE7</f>
        <v>0</v>
      </c>
      <c r="BF7" s="27" t="str">
        <f>'حسن آباد'!BF7</f>
        <v>دارد</v>
      </c>
      <c r="BG7" s="27" t="str">
        <f>'حسن آباد'!BG7</f>
        <v>*</v>
      </c>
      <c r="BH7" s="27">
        <f>'حسن آباد'!BH7</f>
        <v>0</v>
      </c>
      <c r="BI7" s="27">
        <f>'حسن آباد'!BI7</f>
        <v>0</v>
      </c>
      <c r="BJ7" s="27">
        <f>'حسن آباد'!BJ7</f>
        <v>0</v>
      </c>
      <c r="BK7" s="27" t="str">
        <f>'حسن آباد'!BK7</f>
        <v>*</v>
      </c>
      <c r="BL7" s="27">
        <f>'حسن آباد'!BL7</f>
        <v>0</v>
      </c>
      <c r="BM7" s="27" t="str">
        <f>'حسن آباد'!BM7</f>
        <v>*</v>
      </c>
      <c r="BN7" s="27" t="str">
        <f>'حسن آباد'!BN7</f>
        <v>*</v>
      </c>
      <c r="BO7" s="27">
        <f>'حسن آباد'!BO7</f>
        <v>0</v>
      </c>
      <c r="BP7" s="27">
        <f>'حسن آباد'!BP7</f>
        <v>0</v>
      </c>
      <c r="BQ7" s="27" t="str">
        <f>'حسن آباد'!BQ7</f>
        <v>*</v>
      </c>
      <c r="BR7" s="27">
        <f>'حسن آباد'!BR7</f>
        <v>30</v>
      </c>
      <c r="BS7" s="27">
        <f>'حسن آباد'!BS7</f>
        <v>0</v>
      </c>
      <c r="BT7" s="27">
        <f>'حسن آباد'!BT7</f>
        <v>150</v>
      </c>
      <c r="BU7" s="27">
        <f>'حسن آباد'!BU7</f>
        <v>200</v>
      </c>
      <c r="BV7" s="27">
        <f>'حسن آباد'!BV7</f>
        <v>400.23099999999999</v>
      </c>
      <c r="BW7" s="27" t="str">
        <f>'حسن آباد'!BW7</f>
        <v>110802233106200808801</v>
      </c>
      <c r="BX7" s="27">
        <f>'حسن آباد'!BX7</f>
        <v>65</v>
      </c>
    </row>
    <row r="8" spans="1:77" s="26" customFormat="1" ht="34.5" customHeight="1" x14ac:dyDescent="0.2">
      <c r="A8" s="27">
        <v>5</v>
      </c>
      <c r="B8" s="27" t="s">
        <v>16</v>
      </c>
      <c r="C8" s="27" t="s">
        <v>91</v>
      </c>
      <c r="D8" s="54" t="str">
        <f>'حسن آباد'!D8</f>
        <v>جاده قدیم تهران -قم . بعداز پلیس راه خ سنگبری ماپار</v>
      </c>
      <c r="E8" s="27" t="str">
        <f>'حسن آباد'!E8</f>
        <v>110813010115000857801</v>
      </c>
      <c r="F8" s="27" t="str">
        <f>'حسن آباد'!F8</f>
        <v>WE1501019007</v>
      </c>
      <c r="G8" s="27" t="str">
        <f>'حسن آباد'!G8</f>
        <v>فعال - روشن</v>
      </c>
      <c r="H8" s="27"/>
      <c r="I8" s="27">
        <f>'حسن آباد'!I8</f>
        <v>0</v>
      </c>
      <c r="J8" s="27" t="str">
        <f>'حسن آباد'!J8</f>
        <v>*</v>
      </c>
      <c r="K8" s="27">
        <f>'حسن آباد'!K8</f>
        <v>0</v>
      </c>
      <c r="L8" s="27" t="str">
        <f>'حسن آباد'!L8</f>
        <v>*</v>
      </c>
      <c r="M8" s="27">
        <f>'حسن آباد'!M8</f>
        <v>0</v>
      </c>
      <c r="N8" s="27" t="str">
        <f>'حسن آباد'!N8</f>
        <v>*</v>
      </c>
      <c r="O8" s="27" t="str">
        <f>'حسن آباد'!O8</f>
        <v>*</v>
      </c>
      <c r="P8" s="27">
        <f>'حسن آباد'!P8</f>
        <v>0</v>
      </c>
      <c r="Q8" s="27" t="str">
        <f>'حسن آباد'!Q8</f>
        <v>1012-308/7/10</v>
      </c>
      <c r="R8" s="27" t="str">
        <f>'حسن آباد'!R8</f>
        <v>ری</v>
      </c>
      <c r="S8" s="27" t="str">
        <f>'حسن آباد'!S8</f>
        <v>کمیسیون</v>
      </c>
      <c r="T8" s="27">
        <f>'حسن آباد'!T8</f>
        <v>14</v>
      </c>
      <c r="U8" s="27">
        <f>'حسن آباد'!U8</f>
        <v>524791</v>
      </c>
      <c r="V8" s="27">
        <f>'حسن آباد'!V8</f>
        <v>3916559</v>
      </c>
      <c r="W8" s="27" t="str">
        <f>'حسن آباد'!W8</f>
        <v>963</v>
      </c>
      <c r="X8" s="27" t="str">
        <f>'حسن آباد'!X8</f>
        <v>1380/07/11</v>
      </c>
      <c r="Y8" s="27" t="str">
        <f>'حسن آباد'!Y8</f>
        <v>ضربه ای</v>
      </c>
      <c r="Z8" s="27">
        <f>'حسن آباد'!Z8</f>
        <v>7</v>
      </c>
      <c r="AA8" s="27">
        <f>'حسن آباد'!AA8</f>
        <v>16</v>
      </c>
      <c r="AB8" s="27">
        <f>'حسن آباد'!AB8</f>
        <v>150</v>
      </c>
      <c r="AC8" s="27">
        <f>'حسن آباد'!AC8</f>
        <v>132</v>
      </c>
      <c r="AD8" s="27" t="s">
        <v>510</v>
      </c>
      <c r="AE8" s="27">
        <f>'حسن آباد'!AE8</f>
        <v>2</v>
      </c>
      <c r="AF8" s="27">
        <f>'حسن آباد'!AF8</f>
        <v>14</v>
      </c>
      <c r="AG8" s="27">
        <f>'حسن آباد'!AG8</f>
        <v>6</v>
      </c>
      <c r="AH8" s="27">
        <f>'حسن آباد'!AH8</f>
        <v>160</v>
      </c>
      <c r="AI8" s="27" t="str">
        <f>'حسن آباد'!AI8</f>
        <v>293/8</v>
      </c>
      <c r="AJ8" s="27">
        <f>'حسن آباد'!AJ8</f>
        <v>45.5</v>
      </c>
      <c r="AK8" s="27">
        <f>'حسن آباد'!AK8</f>
        <v>80</v>
      </c>
      <c r="AL8" s="27" t="str">
        <f>'حسن آباد'!AL8</f>
        <v>سافت استارتر</v>
      </c>
      <c r="AM8" s="27" t="str">
        <f>'حسن آباد'!AM8</f>
        <v>3×35×2</v>
      </c>
      <c r="AN8" s="27" t="str">
        <f>'حسن آباد'!AN8</f>
        <v>تزریق به مخزن 1 و 2</v>
      </c>
      <c r="AO8" s="27" t="str">
        <f>'حسن آباد'!AO8</f>
        <v>110801022001600860801</v>
      </c>
      <c r="AP8" s="27" t="str">
        <f>'حسن آباد'!AP8</f>
        <v>افضلی</v>
      </c>
      <c r="AQ8" s="27">
        <f>'حسن آباد'!AQ8</f>
        <v>21</v>
      </c>
      <c r="AR8" s="27">
        <f>'حسن آباد'!AR8</f>
        <v>35</v>
      </c>
      <c r="AS8" s="27">
        <f>'حسن آباد'!AS8</f>
        <v>14</v>
      </c>
      <c r="AT8" s="27">
        <f>'حسن آباد'!AT8</f>
        <v>89</v>
      </c>
      <c r="AU8" s="27">
        <f>'حسن آباد'!AU8</f>
        <v>0</v>
      </c>
      <c r="AV8" s="27">
        <f>'حسن آباد'!AV8</f>
        <v>1</v>
      </c>
      <c r="AW8" s="27" t="str">
        <f>'حسن آباد'!AW8</f>
        <v>دارد</v>
      </c>
      <c r="AX8" s="27" t="str">
        <f>'حسن آباد'!AX8</f>
        <v>اشتباه</v>
      </c>
      <c r="AY8" s="27" t="str">
        <f>'حسن آباد'!AY8</f>
        <v>دارد</v>
      </c>
      <c r="AZ8" s="27" t="str">
        <f>'حسن آباد'!AZ8</f>
        <v>دارد</v>
      </c>
      <c r="BA8" s="27" t="str">
        <f>'حسن آباد'!BA8</f>
        <v>-</v>
      </c>
      <c r="BB8" s="27">
        <f>'حسن آباد'!BB8</f>
        <v>0</v>
      </c>
      <c r="BC8" s="27" t="str">
        <f>'حسن آباد'!BC8</f>
        <v>ندارد</v>
      </c>
      <c r="BD8" s="27">
        <f>'حسن آباد'!BD8</f>
        <v>0</v>
      </c>
      <c r="BE8" s="27">
        <f>'حسن آباد'!BE8</f>
        <v>0</v>
      </c>
      <c r="BF8" s="27" t="str">
        <f>'حسن آباد'!BF8</f>
        <v>دارد</v>
      </c>
      <c r="BG8" s="27">
        <f>'حسن آباد'!BG8</f>
        <v>0</v>
      </c>
      <c r="BH8" s="27" t="str">
        <f>'حسن آباد'!BH8</f>
        <v>*</v>
      </c>
      <c r="BI8" s="27">
        <f>'حسن آباد'!BI8</f>
        <v>0</v>
      </c>
      <c r="BJ8" s="27">
        <f>'حسن آباد'!BJ8</f>
        <v>0</v>
      </c>
      <c r="BK8" s="27" t="str">
        <f>'حسن آباد'!BK8</f>
        <v>*</v>
      </c>
      <c r="BL8" s="27">
        <f>'حسن آباد'!BL8</f>
        <v>0</v>
      </c>
      <c r="BM8" s="27" t="str">
        <f>'حسن آباد'!BM8</f>
        <v>*</v>
      </c>
      <c r="BN8" s="27" t="str">
        <f>'حسن آباد'!BN8</f>
        <v>*</v>
      </c>
      <c r="BO8" s="27">
        <f>'حسن آباد'!BO8</f>
        <v>0</v>
      </c>
      <c r="BP8" s="27">
        <f>'حسن آباد'!BP8</f>
        <v>0</v>
      </c>
      <c r="BQ8" s="27" t="str">
        <f>'حسن آباد'!BQ8</f>
        <v>*</v>
      </c>
      <c r="BR8" s="27">
        <f>'حسن آباد'!BR8</f>
        <v>45.5</v>
      </c>
      <c r="BS8" s="27">
        <f>'حسن آباد'!BS8</f>
        <v>0</v>
      </c>
      <c r="BT8" s="27">
        <f>'حسن آباد'!BT8</f>
        <v>150</v>
      </c>
      <c r="BU8" s="27">
        <f>'حسن آباد'!BU8</f>
        <v>200</v>
      </c>
      <c r="BV8" s="27">
        <f>'حسن آباد'!BV8</f>
        <v>400.23099999999999</v>
      </c>
      <c r="BW8" s="27" t="str">
        <f>'حسن آباد'!BW8</f>
        <v>110802233104500800701</v>
      </c>
      <c r="BX8" s="27">
        <f>'حسن آباد'!BX8</f>
        <v>65</v>
      </c>
    </row>
    <row r="9" spans="1:77" s="26" customFormat="1" ht="35.1" customHeight="1" x14ac:dyDescent="0.2">
      <c r="A9" s="27">
        <v>6</v>
      </c>
      <c r="B9" s="27" t="s">
        <v>16</v>
      </c>
      <c r="C9" s="27" t="s">
        <v>92</v>
      </c>
      <c r="D9" s="54" t="str">
        <f>'حسن آباد'!D9</f>
        <v>جاده قدیم تهران -قم .پشت رستوران زندی</v>
      </c>
      <c r="E9" s="27" t="str">
        <f>'حسن آباد'!E9</f>
        <v>110813010114000857901</v>
      </c>
      <c r="F9" s="27" t="str">
        <f>'حسن آباد'!F9</f>
        <v>WE1401020008</v>
      </c>
      <c r="G9" s="27" t="str">
        <f>'حسن آباد'!G9</f>
        <v>فعال - روشن</v>
      </c>
      <c r="H9" s="27"/>
      <c r="I9" s="27">
        <f>'حسن آباد'!I9</f>
        <v>0</v>
      </c>
      <c r="J9" s="27" t="str">
        <f>'حسن آباد'!J9</f>
        <v>*</v>
      </c>
      <c r="K9" s="27">
        <f>'حسن آباد'!K9</f>
        <v>0</v>
      </c>
      <c r="L9" s="27" t="str">
        <f>'حسن آباد'!L9</f>
        <v>*</v>
      </c>
      <c r="M9" s="27">
        <f>'حسن آباد'!M9</f>
        <v>0</v>
      </c>
      <c r="N9" s="27" t="str">
        <f>'حسن آباد'!N9</f>
        <v>*</v>
      </c>
      <c r="O9" s="27" t="str">
        <f>'حسن آباد'!O9</f>
        <v>*</v>
      </c>
      <c r="P9" s="27">
        <f>'حسن آباد'!P9</f>
        <v>0</v>
      </c>
      <c r="Q9" s="27" t="str">
        <f>'حسن آباد'!Q9</f>
        <v>1012-308/6/10</v>
      </c>
      <c r="R9" s="27" t="str">
        <f>'حسن آباد'!R9</f>
        <v>ری</v>
      </c>
      <c r="S9" s="27" t="str">
        <f>'حسن آباد'!S9</f>
        <v>حفر چاه</v>
      </c>
      <c r="T9" s="27">
        <f>'حسن آباد'!T9</f>
        <v>7</v>
      </c>
      <c r="U9" s="27">
        <f>'حسن آباد'!U9</f>
        <v>524298</v>
      </c>
      <c r="V9" s="27">
        <f>'حسن آباد'!V9</f>
        <v>3915942</v>
      </c>
      <c r="W9" s="27" t="str">
        <f>'حسن آباد'!W9</f>
        <v>956</v>
      </c>
      <c r="X9" s="27" t="str">
        <f>'حسن آباد'!X9</f>
        <v>1378/10/20</v>
      </c>
      <c r="Y9" s="27" t="str">
        <f>'حسن آباد'!Y9</f>
        <v>روتاری</v>
      </c>
      <c r="Z9" s="27">
        <f>'حسن آباد'!Z9</f>
        <v>6</v>
      </c>
      <c r="AA9" s="27">
        <f>'حسن آباد'!AA9</f>
        <v>17</v>
      </c>
      <c r="AB9" s="27">
        <f>'حسن آباد'!AB9</f>
        <v>140</v>
      </c>
      <c r="AC9" s="27">
        <f>'حسن آباد'!AC9</f>
        <v>120</v>
      </c>
      <c r="AD9" s="27" t="str">
        <f>'حسن آباد'!AD9</f>
        <v>1395/06/01</v>
      </c>
      <c r="AE9" s="27">
        <f>'حسن آباد'!AE9</f>
        <v>2</v>
      </c>
      <c r="AF9" s="27">
        <f>'حسن آباد'!AF9</f>
        <v>14</v>
      </c>
      <c r="AG9" s="27">
        <f>'حسن آباد'!AG9</f>
        <v>4</v>
      </c>
      <c r="AH9" s="27">
        <f>'حسن آباد'!AH9</f>
        <v>160</v>
      </c>
      <c r="AI9" s="27" t="str">
        <f>'حسن آباد'!AI9</f>
        <v>293/8</v>
      </c>
      <c r="AJ9" s="27">
        <f>'حسن آباد'!AJ9</f>
        <v>45.5</v>
      </c>
      <c r="AK9" s="27">
        <f>'حسن آباد'!AK9</f>
        <v>53</v>
      </c>
      <c r="AL9" s="27" t="str">
        <f>'حسن آباد'!AL9</f>
        <v>سافت استارتر</v>
      </c>
      <c r="AM9" s="27" t="str">
        <f>'حسن آباد'!AM9</f>
        <v>3×25×1</v>
      </c>
      <c r="AN9" s="27" t="str">
        <f>'حسن آباد'!AN9</f>
        <v>تزریق به مخزن 1 و 2</v>
      </c>
      <c r="AO9" s="27" t="str">
        <f>'حسن آباد'!AO9</f>
        <v>110801022001500860901</v>
      </c>
      <c r="AP9" s="27" t="str">
        <f>'حسن آباد'!AP9</f>
        <v>افضلی</v>
      </c>
      <c r="AQ9" s="27">
        <f>'حسن آباد'!AQ9</f>
        <v>21</v>
      </c>
      <c r="AR9" s="27">
        <f>'حسن آباد'!AR9</f>
        <v>35</v>
      </c>
      <c r="AS9" s="27">
        <f>'حسن آباد'!AS9</f>
        <v>6.3</v>
      </c>
      <c r="AT9" s="27">
        <f>'حسن آباد'!AT9</f>
        <v>76</v>
      </c>
      <c r="AU9" s="27">
        <f>'حسن آباد'!AU9</f>
        <v>0</v>
      </c>
      <c r="AV9" s="27">
        <f>'حسن آباد'!AV9</f>
        <v>2</v>
      </c>
      <c r="AW9" s="27" t="str">
        <f>'حسن آباد'!AW9</f>
        <v>دارد</v>
      </c>
      <c r="AX9" s="27" t="str">
        <f>'حسن آباد'!AX9</f>
        <v>سالم</v>
      </c>
      <c r="AY9" s="27" t="str">
        <f>'حسن آباد'!AY9</f>
        <v>دارد</v>
      </c>
      <c r="AZ9" s="27" t="str">
        <f>'حسن آباد'!AZ9</f>
        <v>ندارد</v>
      </c>
      <c r="BA9" s="27" t="str">
        <f>'حسن آباد'!BA9</f>
        <v>-</v>
      </c>
      <c r="BB9" s="27">
        <f>'حسن آباد'!BB9</f>
        <v>0</v>
      </c>
      <c r="BC9" s="27" t="str">
        <f>'حسن آباد'!BC9</f>
        <v>ندارد</v>
      </c>
      <c r="BD9" s="27">
        <f>'حسن آباد'!BD9</f>
        <v>0</v>
      </c>
      <c r="BE9" s="27">
        <f>'حسن آباد'!BE9</f>
        <v>0</v>
      </c>
      <c r="BF9" s="27" t="str">
        <f>'حسن آباد'!BF9</f>
        <v>دارد</v>
      </c>
      <c r="BG9" s="27">
        <f>'حسن آباد'!BG9</f>
        <v>0</v>
      </c>
      <c r="BH9" s="27" t="str">
        <f>'حسن آباد'!BH9</f>
        <v>*</v>
      </c>
      <c r="BI9" s="27">
        <f>'حسن آباد'!BI9</f>
        <v>0</v>
      </c>
      <c r="BJ9" s="27">
        <f>'حسن آباد'!BJ9</f>
        <v>0</v>
      </c>
      <c r="BK9" s="27" t="str">
        <f>'حسن آباد'!BK9</f>
        <v>*</v>
      </c>
      <c r="BL9" s="27">
        <f>'حسن آباد'!BL9</f>
        <v>0</v>
      </c>
      <c r="BM9" s="27" t="str">
        <f>'حسن آباد'!BM9</f>
        <v>*</v>
      </c>
      <c r="BN9" s="27">
        <f>'حسن آباد'!BN9</f>
        <v>0</v>
      </c>
      <c r="BO9" s="27" t="str">
        <f>'حسن آباد'!BO9</f>
        <v>*</v>
      </c>
      <c r="BP9" s="27">
        <f>'حسن آباد'!BP9</f>
        <v>0</v>
      </c>
      <c r="BQ9" s="27" t="str">
        <f>'حسن آباد'!BQ9</f>
        <v>*</v>
      </c>
      <c r="BR9" s="27">
        <f>'حسن آباد'!BR9</f>
        <v>30</v>
      </c>
      <c r="BS9" s="27">
        <f>'حسن آباد'!BS9</f>
        <v>0</v>
      </c>
      <c r="BT9" s="27">
        <f>'حسن آباد'!BT9</f>
        <v>100</v>
      </c>
      <c r="BU9" s="27">
        <f>'حسن آباد'!BU9</f>
        <v>200</v>
      </c>
      <c r="BV9" s="27">
        <f>'حسن آباد'!BV9</f>
        <v>400.23099999999999</v>
      </c>
      <c r="BW9" s="27" t="str">
        <f>'حسن آباد'!BW9</f>
        <v>110802233105500801301</v>
      </c>
      <c r="BX9" s="27">
        <f>'حسن آباد'!BX9</f>
        <v>65</v>
      </c>
    </row>
    <row r="10" spans="1:77" s="26" customFormat="1" ht="35.1" customHeight="1" x14ac:dyDescent="0.2">
      <c r="A10" s="27">
        <v>7</v>
      </c>
      <c r="B10" s="27" t="s">
        <v>16</v>
      </c>
      <c r="C10" s="27" t="s">
        <v>93</v>
      </c>
      <c r="D10" s="54" t="str">
        <f>'حسن آباد'!D10</f>
        <v>انتهای بلوارچمران جنب اراضی جوادالائمه</v>
      </c>
      <c r="E10" s="27" t="str">
        <f>'حسن آباد'!E10</f>
        <v>110813010115000858001</v>
      </c>
      <c r="F10" s="27" t="str">
        <f>'حسن آباد'!F10</f>
        <v>WE1500891010</v>
      </c>
      <c r="G10" s="27" t="str">
        <f>'حسن آباد'!G10</f>
        <v>فعال - روشن</v>
      </c>
      <c r="H10" s="27"/>
      <c r="I10" s="27">
        <f>'حسن آباد'!I10</f>
        <v>0</v>
      </c>
      <c r="J10" s="27" t="str">
        <f>'حسن آباد'!J10</f>
        <v>*</v>
      </c>
      <c r="K10" s="27">
        <f>'حسن آباد'!K10</f>
        <v>0</v>
      </c>
      <c r="L10" s="27" t="str">
        <f>'حسن آباد'!L10</f>
        <v>*</v>
      </c>
      <c r="M10" s="27">
        <f>'حسن آباد'!M10</f>
        <v>0</v>
      </c>
      <c r="N10" s="27" t="str">
        <f>'حسن آباد'!N10</f>
        <v>*</v>
      </c>
      <c r="O10" s="27" t="str">
        <f>'حسن آباد'!O10</f>
        <v>*</v>
      </c>
      <c r="P10" s="27">
        <f>'حسن آباد'!P10</f>
        <v>0</v>
      </c>
      <c r="Q10" s="27" t="str">
        <f>'حسن آباد'!Q10</f>
        <v>1012-308/4/10</v>
      </c>
      <c r="R10" s="27" t="str">
        <f>'حسن آباد'!R10</f>
        <v>ری</v>
      </c>
      <c r="S10" s="27" t="str">
        <f>'حسن آباد'!S10</f>
        <v>تغییر محل</v>
      </c>
      <c r="T10" s="27">
        <f>'حسن آباد'!T10</f>
        <v>13</v>
      </c>
      <c r="U10" s="27">
        <f>'حسن آباد'!U10</f>
        <v>519728</v>
      </c>
      <c r="V10" s="27">
        <f>'حسن آباد'!V10</f>
        <v>3916512</v>
      </c>
      <c r="W10" s="27" t="str">
        <f>'حسن آباد'!W10</f>
        <v>975</v>
      </c>
      <c r="X10" s="27" t="str">
        <f>'حسن آباد'!X10</f>
        <v>1393/08/21</v>
      </c>
      <c r="Y10" s="27" t="str">
        <f>'حسن آباد'!Y10</f>
        <v>ضربه ای</v>
      </c>
      <c r="Z10" s="27">
        <f>'حسن آباد'!Z10</f>
        <v>3</v>
      </c>
      <c r="AA10" s="27">
        <f>'حسن آباد'!AA10</f>
        <v>-6</v>
      </c>
      <c r="AB10" s="27">
        <f>'حسن آباد'!AB10</f>
        <v>180</v>
      </c>
      <c r="AC10" s="27">
        <f>'حسن آباد'!AC10</f>
        <v>165</v>
      </c>
      <c r="AD10" s="27" t="str">
        <f>'حسن آباد'!AD10</f>
        <v>1395/05/14</v>
      </c>
      <c r="AE10" s="27">
        <f>'حسن آباد'!AE10</f>
        <v>1</v>
      </c>
      <c r="AF10" s="27">
        <f>'حسن آباد'!AF10</f>
        <v>14</v>
      </c>
      <c r="AG10" s="27">
        <f>'حسن آباد'!AG10</f>
        <v>4</v>
      </c>
      <c r="AH10" s="27">
        <f>'حسن آباد'!AH10</f>
        <v>160</v>
      </c>
      <c r="AI10" s="27" t="str">
        <f>'حسن آباد'!AI10</f>
        <v>293/8</v>
      </c>
      <c r="AJ10" s="27">
        <f>'حسن آباد'!AJ10</f>
        <v>30</v>
      </c>
      <c r="AK10" s="27">
        <f>'حسن آباد'!AK10</f>
        <v>65</v>
      </c>
      <c r="AL10" s="27" t="str">
        <f>'حسن آباد'!AL10</f>
        <v>سافت استارتر</v>
      </c>
      <c r="AM10" s="27" t="str">
        <f>'حسن آباد'!AM10</f>
        <v>3×35×2</v>
      </c>
      <c r="AN10" s="27" t="str">
        <f>'حسن آباد'!AN10</f>
        <v>تزریق به مخزن 1 و 2</v>
      </c>
      <c r="AO10" s="27" t="str">
        <f>'حسن آباد'!AO10</f>
        <v>110801022000800861201</v>
      </c>
      <c r="AP10" s="27" t="str">
        <f>'حسن آباد'!AP10</f>
        <v>افضلی</v>
      </c>
      <c r="AQ10" s="27">
        <f>'حسن آباد'!AQ10</f>
        <v>21</v>
      </c>
      <c r="AR10" s="27">
        <f>'حسن آباد'!AR10</f>
        <v>13</v>
      </c>
      <c r="AS10" s="27">
        <f>'حسن آباد'!AS10</f>
        <v>6.3</v>
      </c>
      <c r="AT10" s="27">
        <f>'حسن آباد'!AT10</f>
        <v>82</v>
      </c>
      <c r="AU10" s="27">
        <f>'حسن آباد'!AU10</f>
        <v>0</v>
      </c>
      <c r="AV10" s="27">
        <f>'حسن آباد'!AV10</f>
        <v>0.1</v>
      </c>
      <c r="AW10" s="27" t="str">
        <f>'حسن آباد'!AW10</f>
        <v>دارد</v>
      </c>
      <c r="AX10" s="27" t="str">
        <f>'حسن آباد'!AX10</f>
        <v>سالم</v>
      </c>
      <c r="AY10" s="27" t="str">
        <f>'حسن آباد'!AY10</f>
        <v>دارد</v>
      </c>
      <c r="AZ10" s="27" t="str">
        <f>'حسن آباد'!AZ10</f>
        <v>دارد</v>
      </c>
      <c r="BA10" s="27" t="str">
        <f>'حسن آباد'!BA10</f>
        <v>-</v>
      </c>
      <c r="BB10" s="27">
        <f>'حسن آباد'!BB10</f>
        <v>0</v>
      </c>
      <c r="BC10" s="27" t="str">
        <f>'حسن آباد'!BC10</f>
        <v>ندارد</v>
      </c>
      <c r="BD10" s="27">
        <f>'حسن آباد'!BD10</f>
        <v>0</v>
      </c>
      <c r="BE10" s="27">
        <f>'حسن آباد'!BE10</f>
        <v>0</v>
      </c>
      <c r="BF10" s="27" t="str">
        <f>'حسن آباد'!BF10</f>
        <v>دارد</v>
      </c>
      <c r="BG10" s="27">
        <f>'حسن آباد'!BG10</f>
        <v>0</v>
      </c>
      <c r="BH10" s="27" t="str">
        <f>'حسن آباد'!BH10</f>
        <v>*</v>
      </c>
      <c r="BI10" s="27">
        <f>'حسن آباد'!BI10</f>
        <v>0</v>
      </c>
      <c r="BJ10" s="27">
        <f>'حسن آباد'!BJ10</f>
        <v>0</v>
      </c>
      <c r="BK10" s="27" t="str">
        <f>'حسن آباد'!BK10</f>
        <v>*</v>
      </c>
      <c r="BL10" s="27">
        <f>'حسن آباد'!BL10</f>
        <v>0</v>
      </c>
      <c r="BM10" s="27" t="str">
        <f>'حسن آباد'!BM10</f>
        <v>*</v>
      </c>
      <c r="BN10" s="27" t="str">
        <f>'حسن آباد'!BN10</f>
        <v>*</v>
      </c>
      <c r="BO10" s="27">
        <f>'حسن آباد'!BO10</f>
        <v>0</v>
      </c>
      <c r="BP10" s="27" t="str">
        <f>'حسن آباد'!BP10</f>
        <v>*</v>
      </c>
      <c r="BQ10" s="27">
        <f>'حسن آباد'!BQ10</f>
        <v>0</v>
      </c>
      <c r="BR10" s="27">
        <f>'حسن آباد'!BR10</f>
        <v>30</v>
      </c>
      <c r="BS10" s="27">
        <f>'حسن آباد'!BS10</f>
        <v>0</v>
      </c>
      <c r="BT10" s="27">
        <f>'حسن آباد'!BT10</f>
        <v>100</v>
      </c>
      <c r="BU10" s="27">
        <f>'حسن آباد'!BU10</f>
        <v>200</v>
      </c>
      <c r="BV10" s="27">
        <f>'حسن آباد'!BV10</f>
        <v>400.23099999999999</v>
      </c>
      <c r="BW10" s="27" t="str">
        <f>'حسن آباد'!BW10</f>
        <v>110802233104500808401</v>
      </c>
      <c r="BX10" s="27">
        <f>'حسن آباد'!BX10</f>
        <v>65</v>
      </c>
    </row>
    <row r="11" spans="1:77" s="26" customFormat="1" ht="35.1" customHeight="1" x14ac:dyDescent="0.2">
      <c r="A11" s="27">
        <v>8</v>
      </c>
      <c r="B11" s="27" t="s">
        <v>16</v>
      </c>
      <c r="C11" s="27" t="s">
        <v>94</v>
      </c>
      <c r="D11" s="54" t="str">
        <f>'حسن آباد'!D11</f>
        <v>انتهای بلوارچمران جنب اراضی جوادالائمه 400متربعداز چاه 10</v>
      </c>
      <c r="E11" s="27" t="str">
        <f>'حسن آباد'!E11</f>
        <v>110813010115000858101</v>
      </c>
      <c r="F11" s="27" t="str">
        <f>'حسن آباد'!F11</f>
        <v>WE1500891011</v>
      </c>
      <c r="G11" s="27" t="str">
        <f>'حسن آباد'!G11</f>
        <v>فعال - روشن</v>
      </c>
      <c r="H11" s="27"/>
      <c r="I11" s="27">
        <f>'حسن آباد'!I11</f>
        <v>0</v>
      </c>
      <c r="J11" s="27" t="str">
        <f>'حسن آباد'!J11</f>
        <v>*</v>
      </c>
      <c r="K11" s="27">
        <f>'حسن آباد'!K11</f>
        <v>0</v>
      </c>
      <c r="L11" s="27" t="str">
        <f>'حسن آباد'!L11</f>
        <v>*</v>
      </c>
      <c r="M11" s="27">
        <f>'حسن آباد'!M11</f>
        <v>0</v>
      </c>
      <c r="N11" s="27" t="str">
        <f>'حسن آباد'!N11</f>
        <v>*</v>
      </c>
      <c r="O11" s="27" t="str">
        <f>'حسن آباد'!O11</f>
        <v>*</v>
      </c>
      <c r="P11" s="27">
        <f>'حسن آباد'!P11</f>
        <v>0</v>
      </c>
      <c r="Q11" s="27" t="str">
        <f>'حسن آباد'!Q11</f>
        <v>1012-308/2/8</v>
      </c>
      <c r="R11" s="27" t="str">
        <f>'حسن آباد'!R11</f>
        <v>ری</v>
      </c>
      <c r="S11" s="27" t="str">
        <f>'حسن آباد'!S11</f>
        <v>اصلاح کروکی چاه</v>
      </c>
      <c r="T11" s="27">
        <f>'حسن آباد'!T11</f>
        <v>9.5</v>
      </c>
      <c r="U11" s="27">
        <f>'حسن آباد'!U11</f>
        <v>519451</v>
      </c>
      <c r="V11" s="27">
        <f>'حسن آباد'!V11</f>
        <v>3916857</v>
      </c>
      <c r="W11" s="27">
        <f>'حسن آباد'!W11</f>
        <v>977</v>
      </c>
      <c r="X11" s="27" t="str">
        <f>'حسن آباد'!X11</f>
        <v>1385/12/21</v>
      </c>
      <c r="Y11" s="27" t="str">
        <f>'حسن آباد'!Y11</f>
        <v>روتاری</v>
      </c>
      <c r="Z11" s="27">
        <f>'حسن آباد'!Z11</f>
        <v>4</v>
      </c>
      <c r="AA11" s="27">
        <f>'حسن آباد'!AA11</f>
        <v>-3</v>
      </c>
      <c r="AB11" s="27">
        <f>'حسن آباد'!AB11</f>
        <v>150</v>
      </c>
      <c r="AC11" s="27">
        <f>'حسن آباد'!AC11</f>
        <v>138</v>
      </c>
      <c r="AD11" s="27" t="str">
        <f>'حسن آباد'!AD11</f>
        <v>1396/02/17</v>
      </c>
      <c r="AE11" s="27">
        <f>'حسن آباد'!AE11</f>
        <v>2</v>
      </c>
      <c r="AF11" s="27">
        <f>'حسن آباد'!AF11</f>
        <v>14</v>
      </c>
      <c r="AG11" s="27">
        <f>'حسن آباد'!AG11</f>
        <v>4</v>
      </c>
      <c r="AH11" s="27">
        <f>'حسن آباد'!AH11</f>
        <v>160</v>
      </c>
      <c r="AI11" s="27" t="str">
        <f>'حسن آباد'!AI11</f>
        <v>293/10</v>
      </c>
      <c r="AJ11" s="27">
        <f>'حسن آباد'!AJ11</f>
        <v>37</v>
      </c>
      <c r="AK11" s="27">
        <f>'حسن آباد'!AK11</f>
        <v>78</v>
      </c>
      <c r="AL11" s="27" t="str">
        <f>'حسن آباد'!AL11</f>
        <v>سافت استارتر</v>
      </c>
      <c r="AM11" s="27" t="str">
        <f>'حسن آباد'!AM11</f>
        <v>3×35×2</v>
      </c>
      <c r="AN11" s="27" t="str">
        <f>'حسن آباد'!AN11</f>
        <v>تزریق به مخزن 1 و 2</v>
      </c>
      <c r="AO11" s="27" t="str">
        <f>'حسن آباد'!AO11</f>
        <v>110801022001000861301</v>
      </c>
      <c r="AP11" s="27" t="str">
        <f>'حسن آباد'!AP11</f>
        <v>افضلی</v>
      </c>
      <c r="AQ11" s="27">
        <f>'حسن آباد'!AQ11</f>
        <v>21</v>
      </c>
      <c r="AR11" s="27">
        <f>'حسن آباد'!AR11</f>
        <v>14</v>
      </c>
      <c r="AS11" s="27">
        <f>'حسن آباد'!AS11</f>
        <v>14</v>
      </c>
      <c r="AT11" s="27">
        <f>'حسن آباد'!AT11</f>
        <v>81</v>
      </c>
      <c r="AU11" s="27">
        <f>'حسن آباد'!AU11</f>
        <v>0</v>
      </c>
      <c r="AV11" s="27">
        <f>'حسن آباد'!AV11</f>
        <v>0.3</v>
      </c>
      <c r="AW11" s="27" t="str">
        <f>'حسن آباد'!AW11</f>
        <v>دارد</v>
      </c>
      <c r="AX11" s="27" t="str">
        <f>'حسن آباد'!AX11</f>
        <v>سالم</v>
      </c>
      <c r="AY11" s="27" t="str">
        <f>'حسن آباد'!AY11</f>
        <v>دارد</v>
      </c>
      <c r="AZ11" s="27" t="str">
        <f>'حسن آباد'!AZ11</f>
        <v>دارد</v>
      </c>
      <c r="BA11" s="27" t="str">
        <f>'حسن آباد'!BA11</f>
        <v>-</v>
      </c>
      <c r="BB11" s="27">
        <f>'حسن آباد'!BB11</f>
        <v>0</v>
      </c>
      <c r="BC11" s="27" t="str">
        <f>'حسن آباد'!BC11</f>
        <v>ندارد</v>
      </c>
      <c r="BD11" s="27">
        <f>'حسن آباد'!BD11</f>
        <v>0</v>
      </c>
      <c r="BE11" s="27">
        <f>'حسن آباد'!BE11</f>
        <v>0</v>
      </c>
      <c r="BF11" s="27" t="str">
        <f>'حسن آباد'!BF11</f>
        <v>دارد</v>
      </c>
      <c r="BG11" s="27">
        <f>'حسن آباد'!BG11</f>
        <v>0</v>
      </c>
      <c r="BH11" s="27" t="str">
        <f>'حسن آباد'!BH11</f>
        <v>*</v>
      </c>
      <c r="BI11" s="27">
        <f>'حسن آباد'!BI11</f>
        <v>0</v>
      </c>
      <c r="BJ11" s="27">
        <f>'حسن آباد'!BJ11</f>
        <v>0</v>
      </c>
      <c r="BK11" s="27" t="str">
        <f>'حسن آباد'!BK11</f>
        <v>*</v>
      </c>
      <c r="BL11" s="27">
        <f>'حسن آباد'!BL11</f>
        <v>0</v>
      </c>
      <c r="BM11" s="27" t="str">
        <f>'حسن آباد'!BM11</f>
        <v>*</v>
      </c>
      <c r="BN11" s="27" t="str">
        <f>'حسن آباد'!BN11</f>
        <v>*</v>
      </c>
      <c r="BO11" s="27">
        <f>'حسن آباد'!BO11</f>
        <v>0</v>
      </c>
      <c r="BP11" s="27">
        <f>'حسن آباد'!BP11</f>
        <v>0</v>
      </c>
      <c r="BQ11" s="27" t="str">
        <f>'حسن آباد'!BQ11</f>
        <v>*</v>
      </c>
      <c r="BR11" s="27">
        <f>'حسن آباد'!BR11</f>
        <v>37</v>
      </c>
      <c r="BS11" s="27">
        <f>'حسن آباد'!BS11</f>
        <v>0</v>
      </c>
      <c r="BT11" s="27">
        <f>'حسن آباد'!BT11</f>
        <v>100</v>
      </c>
      <c r="BU11" s="27">
        <f>'حسن آباد'!BU11</f>
        <v>200</v>
      </c>
      <c r="BV11" s="27">
        <f>'حسن آباد'!BV11</f>
        <v>400.23099999999999</v>
      </c>
      <c r="BW11" s="27" t="str">
        <f>'حسن آباد'!BW11</f>
        <v>110802233105500807701</v>
      </c>
      <c r="BX11" s="27">
        <f>'حسن آباد'!BX11</f>
        <v>65</v>
      </c>
    </row>
    <row r="12" spans="1:77" s="26" customFormat="1" ht="35.1" customHeight="1" x14ac:dyDescent="0.2">
      <c r="A12" s="27">
        <v>9</v>
      </c>
      <c r="B12" s="27" t="s">
        <v>16</v>
      </c>
      <c r="C12" s="27" t="s">
        <v>95</v>
      </c>
      <c r="D12" s="54" t="str">
        <f>'حسن آباد'!D12</f>
        <v>بلوار امام جاده قدیم قلعه نوپشت شمع سازی(زمین ارسنجانی)</v>
      </c>
      <c r="E12" s="27" t="str">
        <f>'حسن آباد'!E12</f>
        <v>110813010115000858201</v>
      </c>
      <c r="F12" s="27" t="str">
        <f>'حسن آباد'!F12</f>
        <v>WE1500929012</v>
      </c>
      <c r="G12" s="27" t="str">
        <f>'حسن آباد'!G12</f>
        <v>فعال - روشن</v>
      </c>
      <c r="H12" s="27"/>
      <c r="I12" s="27">
        <f>'حسن آباد'!I12</f>
        <v>0</v>
      </c>
      <c r="J12" s="27" t="str">
        <f>'حسن آباد'!J12</f>
        <v>*</v>
      </c>
      <c r="K12" s="27">
        <f>'حسن آباد'!K12</f>
        <v>0</v>
      </c>
      <c r="L12" s="27" t="str">
        <f>'حسن آباد'!L12</f>
        <v>*</v>
      </c>
      <c r="M12" s="27">
        <f>'حسن آباد'!M12</f>
        <v>0</v>
      </c>
      <c r="N12" s="27" t="str">
        <f>'حسن آباد'!N12</f>
        <v>*</v>
      </c>
      <c r="O12" s="27" t="str">
        <f>'حسن آباد'!O12</f>
        <v>*</v>
      </c>
      <c r="P12" s="27">
        <f>'حسن آباد'!P12</f>
        <v>0</v>
      </c>
      <c r="Q12" s="27" t="str">
        <f>'حسن آباد'!Q12</f>
        <v>1012-308/1/10</v>
      </c>
      <c r="R12" s="27" t="str">
        <f>'حسن آباد'!R12</f>
        <v>ری</v>
      </c>
      <c r="S12" s="27" t="str">
        <f>'حسن آباد'!S12</f>
        <v>کمیسیون</v>
      </c>
      <c r="T12" s="27">
        <f>'حسن آباد'!T12</f>
        <v>11</v>
      </c>
      <c r="U12" s="27">
        <f>'حسن آباد'!U12</f>
        <v>520296</v>
      </c>
      <c r="V12" s="27">
        <f>'حسن آباد'!V12</f>
        <v>3916565</v>
      </c>
      <c r="W12" s="27" t="str">
        <f>'حسن آباد'!W12</f>
        <v>973</v>
      </c>
      <c r="X12" s="27" t="str">
        <f>'حسن آباد'!X12</f>
        <v>1388/12/05</v>
      </c>
      <c r="Y12" s="27" t="str">
        <f>'حسن آباد'!Y12</f>
        <v>روتاری</v>
      </c>
      <c r="Z12" s="27">
        <f>'حسن آباد'!Z12</f>
        <v>4</v>
      </c>
      <c r="AA12" s="27">
        <f>'حسن آباد'!AA12</f>
        <v>11</v>
      </c>
      <c r="AB12" s="27">
        <f>'حسن آباد'!AB12</f>
        <v>150</v>
      </c>
      <c r="AC12" s="27">
        <f>'حسن آباد'!AC12</f>
        <v>132</v>
      </c>
      <c r="AD12" s="27" t="str">
        <f>'حسن آباد'!AD12</f>
        <v>1395/01/30</v>
      </c>
      <c r="AE12" s="27">
        <f>'حسن آباد'!AE12</f>
        <v>2</v>
      </c>
      <c r="AF12" s="27">
        <f>'حسن آباد'!AF12</f>
        <v>14</v>
      </c>
      <c r="AG12" s="27">
        <f>'حسن آباد'!AG12</f>
        <v>4</v>
      </c>
      <c r="AH12" s="27">
        <f>'حسن آباد'!AH12</f>
        <v>160</v>
      </c>
      <c r="AI12" s="27" t="str">
        <f>'حسن آباد'!AI12</f>
        <v>345/5</v>
      </c>
      <c r="AJ12" s="27">
        <f>'حسن آباد'!AJ12</f>
        <v>37</v>
      </c>
      <c r="AK12" s="27">
        <f>'حسن آباد'!AK12</f>
        <v>80</v>
      </c>
      <c r="AL12" s="27" t="str">
        <f>'حسن آباد'!AL12</f>
        <v>سافت استارتر</v>
      </c>
      <c r="AM12" s="27" t="str">
        <f>'حسن آباد'!AM12</f>
        <v>3×25×1</v>
      </c>
      <c r="AN12" s="27" t="str">
        <f>'حسن آباد'!AN12</f>
        <v>تزریق به مخزن 1 و 2</v>
      </c>
      <c r="AO12" s="27" t="str">
        <f>'حسن آباد'!AO12</f>
        <v>110801022001600861101</v>
      </c>
      <c r="AP12" s="27" t="str">
        <f>'حسن آباد'!AP12</f>
        <v>افضلی</v>
      </c>
      <c r="AQ12" s="27">
        <f>'حسن آباد'!AQ12</f>
        <v>21</v>
      </c>
      <c r="AR12" s="27">
        <f>'حسن آباد'!AR12</f>
        <v>16</v>
      </c>
      <c r="AS12" s="27">
        <f>'حسن آباد'!AS12</f>
        <v>7.9</v>
      </c>
      <c r="AT12" s="27">
        <f>'حسن آباد'!AT12</f>
        <v>88</v>
      </c>
      <c r="AU12" s="27">
        <f>'حسن آباد'!AU12</f>
        <v>0</v>
      </c>
      <c r="AV12" s="27">
        <f>'حسن آباد'!AV12</f>
        <v>0.2</v>
      </c>
      <c r="AW12" s="27" t="str">
        <f>'حسن آباد'!AW12</f>
        <v>دارد</v>
      </c>
      <c r="AX12" s="27" t="str">
        <f>'حسن آباد'!AX12</f>
        <v>سالم</v>
      </c>
      <c r="AY12" s="27" t="str">
        <f>'حسن آباد'!AY12</f>
        <v>دارد</v>
      </c>
      <c r="AZ12" s="27" t="str">
        <f>'حسن آباد'!AZ12</f>
        <v>دارد</v>
      </c>
      <c r="BA12" s="27" t="str">
        <f>'حسن آباد'!BA12</f>
        <v>-</v>
      </c>
      <c r="BB12" s="27">
        <f>'حسن آباد'!BB12</f>
        <v>0</v>
      </c>
      <c r="BC12" s="27" t="str">
        <f>'حسن آباد'!BC12</f>
        <v>ندارد</v>
      </c>
      <c r="BD12" s="27">
        <f>'حسن آباد'!BD12</f>
        <v>0</v>
      </c>
      <c r="BE12" s="27">
        <f>'حسن آباد'!BE12</f>
        <v>0</v>
      </c>
      <c r="BF12" s="27" t="str">
        <f>'حسن آباد'!BF12</f>
        <v>دارد</v>
      </c>
      <c r="BG12" s="27">
        <f>'حسن آباد'!BG12</f>
        <v>0</v>
      </c>
      <c r="BH12" s="27" t="str">
        <f>'حسن آباد'!BH12</f>
        <v>*</v>
      </c>
      <c r="BI12" s="27">
        <f>'حسن آباد'!BI12</f>
        <v>0</v>
      </c>
      <c r="BJ12" s="27">
        <f>'حسن آباد'!BJ12</f>
        <v>0</v>
      </c>
      <c r="BK12" s="27" t="str">
        <f>'حسن آباد'!BK12</f>
        <v>*</v>
      </c>
      <c r="BL12" s="27">
        <f>'حسن آباد'!BL12</f>
        <v>0</v>
      </c>
      <c r="BM12" s="27" t="str">
        <f>'حسن آباد'!BM12</f>
        <v>*</v>
      </c>
      <c r="BN12" s="27" t="str">
        <f>'حسن آباد'!BN12</f>
        <v>*</v>
      </c>
      <c r="BO12" s="27">
        <f>'حسن آباد'!BO12</f>
        <v>0</v>
      </c>
      <c r="BP12" s="27" t="str">
        <f>'حسن آباد'!BP12</f>
        <v>*</v>
      </c>
      <c r="BQ12" s="27">
        <f>'حسن آباد'!BQ12</f>
        <v>0</v>
      </c>
      <c r="BR12" s="27">
        <f>'حسن آباد'!BR12</f>
        <v>37</v>
      </c>
      <c r="BS12" s="27">
        <f>'حسن آباد'!BS12</f>
        <v>0</v>
      </c>
      <c r="BT12" s="27">
        <f>'حسن آباد'!BT12</f>
        <v>100</v>
      </c>
      <c r="BU12" s="27">
        <f>'حسن آباد'!BU12</f>
        <v>200</v>
      </c>
      <c r="BV12" s="27">
        <f>'حسن آباد'!BV12</f>
        <v>400.23099999999999</v>
      </c>
      <c r="BW12" s="27" t="str">
        <f>'حسن آباد'!BW12</f>
        <v>110802233104500806901</v>
      </c>
      <c r="BX12" s="27">
        <f>'حسن آباد'!BX12</f>
        <v>65</v>
      </c>
    </row>
    <row r="13" spans="1:77" s="26" customFormat="1" ht="35.1" customHeight="1" x14ac:dyDescent="0.2">
      <c r="A13" s="27">
        <v>10</v>
      </c>
      <c r="B13" s="27" t="s">
        <v>16</v>
      </c>
      <c r="C13" s="27" t="s">
        <v>122</v>
      </c>
      <c r="D13" s="54" t="str">
        <f>'حسن آباد'!D13</f>
        <v>روستای ابراهیم آباد1</v>
      </c>
      <c r="E13" s="27" t="str">
        <f>'حسن آباد'!E13</f>
        <v>110813010117400858401</v>
      </c>
      <c r="F13" s="27" t="str">
        <f>'حسن آباد'!F13</f>
        <v>WE1601074015</v>
      </c>
      <c r="G13" s="27" t="str">
        <f>'حسن آباد'!G13</f>
        <v>فعال - روشن</v>
      </c>
      <c r="H13" s="27"/>
      <c r="I13" s="27">
        <f>'حسن آباد'!I13</f>
        <v>0</v>
      </c>
      <c r="J13" s="27" t="str">
        <f>'حسن آباد'!J13</f>
        <v>*</v>
      </c>
      <c r="K13" s="27">
        <f>'حسن آباد'!K13</f>
        <v>0</v>
      </c>
      <c r="L13" s="27" t="str">
        <f>'حسن آباد'!L13</f>
        <v>*</v>
      </c>
      <c r="M13" s="27">
        <f>'حسن آباد'!M13</f>
        <v>0</v>
      </c>
      <c r="N13" s="27" t="str">
        <f>'حسن آباد'!N13</f>
        <v>*</v>
      </c>
      <c r="O13" s="27" t="str">
        <f>'حسن آباد'!O13</f>
        <v>*</v>
      </c>
      <c r="P13" s="27">
        <f>'حسن آباد'!P13</f>
        <v>0</v>
      </c>
      <c r="Q13" s="27" t="str">
        <f>'حسن آباد'!Q13</f>
        <v>1012-8390</v>
      </c>
      <c r="R13" s="27" t="str">
        <f>'حسن آباد'!R13</f>
        <v>ری</v>
      </c>
      <c r="S13" s="27" t="str">
        <f>'حسن آباد'!S13</f>
        <v>نصب تجهیزات</v>
      </c>
      <c r="T13" s="27">
        <f>'حسن آباد'!T13</f>
        <v>12</v>
      </c>
      <c r="U13" s="27">
        <f>'حسن آباد'!U13</f>
        <v>526472</v>
      </c>
      <c r="V13" s="27">
        <f>'حسن آباد'!V13</f>
        <v>3913592</v>
      </c>
      <c r="W13" s="27" t="str">
        <f>'حسن آباد'!W13</f>
        <v>941</v>
      </c>
      <c r="X13" s="27" t="str">
        <f>'حسن آباد'!X13</f>
        <v>1388/06/22</v>
      </c>
      <c r="Y13" s="27" t="str">
        <f>'حسن آباد'!Y13</f>
        <v>روتاری</v>
      </c>
      <c r="Z13" s="27">
        <f>'حسن آباد'!Z13</f>
        <v>8</v>
      </c>
      <c r="AA13" s="27">
        <f>'حسن آباد'!AA13</f>
        <v>-3</v>
      </c>
      <c r="AB13" s="27">
        <f>'حسن آباد'!AB13</f>
        <v>160</v>
      </c>
      <c r="AC13" s="27">
        <f>'حسن آباد'!AC13</f>
        <v>144</v>
      </c>
      <c r="AD13" s="27" t="str">
        <f>'حسن آباد'!AD13</f>
        <v>1395/10/06</v>
      </c>
      <c r="AE13" s="27">
        <f>'حسن آباد'!AE13</f>
        <v>1</v>
      </c>
      <c r="AF13" s="27">
        <f>'حسن آباد'!AF13</f>
        <v>14</v>
      </c>
      <c r="AG13" s="27">
        <f>'حسن آباد'!AG13</f>
        <v>4</v>
      </c>
      <c r="AH13" s="27">
        <f>'حسن آباد'!AH13</f>
        <v>160</v>
      </c>
      <c r="AI13" s="27" t="str">
        <f>'حسن آباد'!AI13</f>
        <v>293/10</v>
      </c>
      <c r="AJ13" s="27">
        <f>'حسن آباد'!AJ13</f>
        <v>37</v>
      </c>
      <c r="AK13" s="27">
        <f>'حسن آباد'!AK13</f>
        <v>80</v>
      </c>
      <c r="AL13" s="27" t="str">
        <f>'حسن آباد'!AL13</f>
        <v>سافت استارتر</v>
      </c>
      <c r="AM13" s="27" t="str">
        <f>'حسن آباد'!AM13</f>
        <v>3×35×1</v>
      </c>
      <c r="AN13" s="27" t="str">
        <f>'حسن آباد'!AN13</f>
        <v>تزریق به مخزن 1 و 2</v>
      </c>
      <c r="AO13" s="27" t="str">
        <f>'حسن آباد'!AO13</f>
        <v>110801022001600861501</v>
      </c>
      <c r="AP13" s="27" t="str">
        <f>'حسن آباد'!AP13</f>
        <v>کنارگرد</v>
      </c>
      <c r="AQ13" s="27">
        <f>'حسن آباد'!AQ13</f>
        <v>21</v>
      </c>
      <c r="AR13" s="27">
        <f>'حسن آباد'!AR13</f>
        <v>18</v>
      </c>
      <c r="AS13" s="27">
        <f>'حسن آباد'!AS13</f>
        <v>13.4</v>
      </c>
      <c r="AT13" s="27">
        <f>'حسن آباد'!AT13</f>
        <v>29</v>
      </c>
      <c r="AU13" s="27">
        <f>'حسن آباد'!AU13</f>
        <v>0</v>
      </c>
      <c r="AV13" s="27">
        <f>'حسن آباد'!AV13</f>
        <v>2</v>
      </c>
      <c r="AW13" s="27" t="str">
        <f>'حسن آباد'!AW13</f>
        <v>دارد</v>
      </c>
      <c r="AX13" s="27" t="str">
        <f>'حسن آباد'!AX13</f>
        <v>سالم</v>
      </c>
      <c r="AY13" s="27" t="str">
        <f>'حسن آباد'!AY13</f>
        <v>دارد</v>
      </c>
      <c r="AZ13" s="27" t="str">
        <f>'حسن آباد'!AZ13</f>
        <v>ندارد</v>
      </c>
      <c r="BA13" s="27" t="str">
        <f>'حسن آباد'!BA13</f>
        <v>-</v>
      </c>
      <c r="BB13" s="27">
        <f>'حسن آباد'!BB13</f>
        <v>0</v>
      </c>
      <c r="BC13" s="27" t="str">
        <f>'حسن آباد'!BC13</f>
        <v>ندارد</v>
      </c>
      <c r="BD13" s="27">
        <f>'حسن آباد'!BD13</f>
        <v>0</v>
      </c>
      <c r="BE13" s="27">
        <f>'حسن آباد'!BE13</f>
        <v>0</v>
      </c>
      <c r="BF13" s="27" t="str">
        <f>'حسن آباد'!BF13</f>
        <v>دارد</v>
      </c>
      <c r="BG13" s="27" t="str">
        <f>'حسن آباد'!BG13</f>
        <v>*</v>
      </c>
      <c r="BH13" s="27">
        <f>'حسن آباد'!BH13</f>
        <v>0</v>
      </c>
      <c r="BI13" s="27">
        <f>'حسن آباد'!BI13</f>
        <v>0</v>
      </c>
      <c r="BJ13" s="27">
        <f>'حسن آباد'!BJ13</f>
        <v>0</v>
      </c>
      <c r="BK13" s="27" t="str">
        <f>'حسن آباد'!BK13</f>
        <v>*</v>
      </c>
      <c r="BL13" s="27">
        <f>'حسن آباد'!BL13</f>
        <v>0</v>
      </c>
      <c r="BM13" s="27" t="str">
        <f>'حسن آباد'!BM13</f>
        <v>*</v>
      </c>
      <c r="BN13" s="27">
        <f>'حسن آباد'!BN13</f>
        <v>0</v>
      </c>
      <c r="BO13" s="27" t="str">
        <f>'حسن آباد'!BO13</f>
        <v>*</v>
      </c>
      <c r="BP13" s="27">
        <f>'حسن آباد'!BP13</f>
        <v>0</v>
      </c>
      <c r="BQ13" s="27" t="str">
        <f>'حسن آباد'!BQ13</f>
        <v>*</v>
      </c>
      <c r="BR13" s="27">
        <f>'حسن آباد'!BR13</f>
        <v>37</v>
      </c>
      <c r="BS13" s="27">
        <f>'حسن آباد'!BS13</f>
        <v>0</v>
      </c>
      <c r="BT13" s="27">
        <f>'حسن آباد'!BT13</f>
        <v>100</v>
      </c>
      <c r="BU13" s="27">
        <f>'حسن آباد'!BU13</f>
        <v>200</v>
      </c>
      <c r="BV13" s="27">
        <f>'حسن آباد'!BV13</f>
        <v>400.23099999999999</v>
      </c>
      <c r="BW13" s="27" t="str">
        <f>'حسن آباد'!BW13</f>
        <v>110802233104500803501</v>
      </c>
      <c r="BX13" s="27">
        <f>'حسن آباد'!BX13</f>
        <v>65</v>
      </c>
    </row>
    <row r="14" spans="1:77" s="26" customFormat="1" ht="35.1" customHeight="1" x14ac:dyDescent="0.2">
      <c r="A14" s="27">
        <v>11</v>
      </c>
      <c r="B14" s="27" t="s">
        <v>16</v>
      </c>
      <c r="C14" s="27" t="s">
        <v>125</v>
      </c>
      <c r="D14" s="54" t="str">
        <f>'حسن آباد'!D14</f>
        <v>روستای ابراهیم آباد2 جنب رودخانه</v>
      </c>
      <c r="E14" s="27" t="str">
        <f>'حسن آباد'!E14</f>
        <v>110813010117400858501</v>
      </c>
      <c r="F14" s="27" t="str">
        <f>'حسن آباد'!F14</f>
        <v>WE1701074016</v>
      </c>
      <c r="G14" s="27" t="str">
        <f>'حسن آباد'!G14</f>
        <v>فعال - روشن</v>
      </c>
      <c r="H14" s="27"/>
      <c r="I14" s="27">
        <f>'حسن آباد'!I14</f>
        <v>0</v>
      </c>
      <c r="J14" s="27" t="str">
        <f>'حسن آباد'!J14</f>
        <v>*</v>
      </c>
      <c r="K14" s="27">
        <f>'حسن آباد'!K14</f>
        <v>0</v>
      </c>
      <c r="L14" s="27" t="str">
        <f>'حسن آباد'!L14</f>
        <v>*</v>
      </c>
      <c r="M14" s="27">
        <f>'حسن آباد'!M14</f>
        <v>0</v>
      </c>
      <c r="N14" s="27" t="str">
        <f>'حسن آباد'!N14</f>
        <v>*</v>
      </c>
      <c r="O14" s="27" t="str">
        <f>'حسن آباد'!O14</f>
        <v>*</v>
      </c>
      <c r="P14" s="27">
        <f>'حسن آباد'!P14</f>
        <v>0</v>
      </c>
      <c r="Q14" s="27" t="str">
        <f>'حسن آباد'!Q14</f>
        <v>1012-8391</v>
      </c>
      <c r="R14" s="27" t="str">
        <f>'حسن آباد'!R14</f>
        <v>ری</v>
      </c>
      <c r="S14" s="27" t="str">
        <f>'حسن آباد'!S14</f>
        <v>نصب تجهیزات</v>
      </c>
      <c r="T14" s="27">
        <f>'حسن آباد'!T14</f>
        <v>12</v>
      </c>
      <c r="U14" s="27">
        <f>'حسن آباد'!U14</f>
        <v>526802</v>
      </c>
      <c r="V14" s="27">
        <f>'حسن آباد'!V14</f>
        <v>3913531</v>
      </c>
      <c r="W14" s="27" t="str">
        <f>'حسن آباد'!W14</f>
        <v>934</v>
      </c>
      <c r="X14" s="27" t="str">
        <f>'حسن آباد'!X14</f>
        <v>1386/06/22</v>
      </c>
      <c r="Y14" s="27" t="str">
        <f>'حسن آباد'!Y14</f>
        <v>روتاری</v>
      </c>
      <c r="Z14" s="27">
        <f>'حسن آباد'!Z14</f>
        <v>9</v>
      </c>
      <c r="AA14" s="27">
        <f>'حسن آباد'!AA14</f>
        <v>38</v>
      </c>
      <c r="AB14" s="27">
        <f>'حسن آباد'!AB14</f>
        <v>170</v>
      </c>
      <c r="AC14" s="27">
        <f>'حسن آباد'!AC14</f>
        <v>144</v>
      </c>
      <c r="AD14" s="27" t="str">
        <f>'حسن آباد'!AD14</f>
        <v>1395/10/13</v>
      </c>
      <c r="AE14" s="27">
        <f>'حسن آباد'!AE14</f>
        <v>2</v>
      </c>
      <c r="AF14" s="27">
        <f>'حسن آباد'!AF14</f>
        <v>14</v>
      </c>
      <c r="AG14" s="27">
        <f>'حسن آباد'!AG14</f>
        <v>4</v>
      </c>
      <c r="AH14" s="27">
        <f>'حسن آباد'!AH14</f>
        <v>160</v>
      </c>
      <c r="AI14" s="27" t="str">
        <f>'حسن آباد'!AI14</f>
        <v>293/10</v>
      </c>
      <c r="AJ14" s="27">
        <f>'حسن آباد'!AJ14</f>
        <v>37</v>
      </c>
      <c r="AK14" s="27">
        <f>'حسن آباد'!AK14</f>
        <v>72</v>
      </c>
      <c r="AL14" s="27" t="str">
        <f>'حسن آباد'!AL14</f>
        <v>سافت استارتر</v>
      </c>
      <c r="AM14" s="27" t="str">
        <f>'حسن آباد'!AM14</f>
        <v>3×35×1</v>
      </c>
      <c r="AN14" s="27" t="str">
        <f>'حسن آباد'!AN14</f>
        <v>تزریق به مخزن 1 و 2</v>
      </c>
      <c r="AO14" s="27" t="str">
        <f>'حسن آباد'!AO14</f>
        <v>110801022001200861401</v>
      </c>
      <c r="AP14" s="27" t="str">
        <f>'حسن آباد'!AP14</f>
        <v>کنارگرد</v>
      </c>
      <c r="AQ14" s="27">
        <f>'حسن آباد'!AQ14</f>
        <v>21</v>
      </c>
      <c r="AR14" s="27">
        <f>'حسن آباد'!AR14</f>
        <v>13</v>
      </c>
      <c r="AS14" s="27">
        <f>'حسن آباد'!AS14</f>
        <v>10.4</v>
      </c>
      <c r="AT14" s="27">
        <f>'حسن آباد'!AT14</f>
        <v>47</v>
      </c>
      <c r="AU14" s="27">
        <f>'حسن آباد'!AU14</f>
        <v>0</v>
      </c>
      <c r="AV14" s="27">
        <f>'حسن آباد'!AV14</f>
        <v>2</v>
      </c>
      <c r="AW14" s="27" t="str">
        <f>'حسن آباد'!AW14</f>
        <v>دارد</v>
      </c>
      <c r="AX14" s="27" t="str">
        <f>'حسن آباد'!AX14</f>
        <v>سالم</v>
      </c>
      <c r="AY14" s="27" t="str">
        <f>'حسن آباد'!AY14</f>
        <v>دارد</v>
      </c>
      <c r="AZ14" s="27" t="str">
        <f>'حسن آباد'!AZ14</f>
        <v>ندارد</v>
      </c>
      <c r="BA14" s="27" t="str">
        <f>'حسن آباد'!BA14</f>
        <v>-</v>
      </c>
      <c r="BB14" s="27">
        <f>'حسن آباد'!BB14</f>
        <v>0</v>
      </c>
      <c r="BC14" s="27" t="str">
        <f>'حسن آباد'!BC14</f>
        <v>ندارد</v>
      </c>
      <c r="BD14" s="27">
        <f>'حسن آباد'!BD14</f>
        <v>0</v>
      </c>
      <c r="BE14" s="27">
        <f>'حسن آباد'!BE14</f>
        <v>0</v>
      </c>
      <c r="BF14" s="27" t="str">
        <f>'حسن آباد'!BF14</f>
        <v>دارد</v>
      </c>
      <c r="BG14" s="27" t="str">
        <f>'حسن آباد'!BG14</f>
        <v>*</v>
      </c>
      <c r="BH14" s="27">
        <f>'حسن آباد'!BH14</f>
        <v>0</v>
      </c>
      <c r="BI14" s="27">
        <f>'حسن آباد'!BI14</f>
        <v>0</v>
      </c>
      <c r="BJ14" s="27">
        <f>'حسن آباد'!BJ14</f>
        <v>0</v>
      </c>
      <c r="BK14" s="27" t="str">
        <f>'حسن آباد'!BK14</f>
        <v>*</v>
      </c>
      <c r="BL14" s="27">
        <f>'حسن آباد'!BL14</f>
        <v>0</v>
      </c>
      <c r="BM14" s="27" t="str">
        <f>'حسن آباد'!BM14</f>
        <v>*</v>
      </c>
      <c r="BN14" s="27">
        <f>'حسن آباد'!BN14</f>
        <v>0</v>
      </c>
      <c r="BO14" s="27" t="str">
        <f>'حسن آباد'!BO14</f>
        <v>*</v>
      </c>
      <c r="BP14" s="27">
        <f>'حسن آباد'!BP14</f>
        <v>0</v>
      </c>
      <c r="BQ14" s="27" t="str">
        <f>'حسن آباد'!BQ14</f>
        <v>*</v>
      </c>
      <c r="BR14" s="27">
        <f>'حسن آباد'!BR14</f>
        <v>37</v>
      </c>
      <c r="BS14" s="27">
        <f>'حسن آباد'!BS14</f>
        <v>0</v>
      </c>
      <c r="BT14" s="27">
        <f>'حسن آباد'!BT14</f>
        <v>100</v>
      </c>
      <c r="BU14" s="27">
        <f>'حسن آباد'!BU14</f>
        <v>200</v>
      </c>
      <c r="BV14" s="27">
        <f>'حسن آباد'!BV14</f>
        <v>400.23099999999999</v>
      </c>
      <c r="BW14" s="27" t="str">
        <f>'حسن آباد'!BW14</f>
        <v>110802233104500808401</v>
      </c>
      <c r="BX14" s="27">
        <f>'حسن آباد'!BX14</f>
        <v>65</v>
      </c>
    </row>
    <row r="15" spans="1:77" s="26" customFormat="1" ht="35.1" customHeight="1" x14ac:dyDescent="0.2">
      <c r="A15" s="27">
        <v>12</v>
      </c>
      <c r="B15" s="27" t="s">
        <v>16</v>
      </c>
      <c r="C15" s="27" t="s">
        <v>128</v>
      </c>
      <c r="D15" s="54" t="str">
        <f>'حسن آباد'!D15</f>
        <v>روستای ابراهیم آباد روبروی آرامگاه کلینی</v>
      </c>
      <c r="E15" s="27" t="str">
        <f>'حسن آباد'!E15</f>
        <v>110813010118000858601</v>
      </c>
      <c r="F15" s="27" t="str">
        <f>'حسن آباد'!F15</f>
        <v>WE1701101017</v>
      </c>
      <c r="G15" s="27" t="str">
        <f>'حسن آباد'!G15</f>
        <v>فعال - روشن</v>
      </c>
      <c r="H15" s="27"/>
      <c r="I15" s="27">
        <f>'حسن آباد'!I15</f>
        <v>0</v>
      </c>
      <c r="J15" s="27" t="str">
        <f>'حسن آباد'!J15</f>
        <v>*</v>
      </c>
      <c r="K15" s="27">
        <f>'حسن آباد'!K15</f>
        <v>0</v>
      </c>
      <c r="L15" s="27" t="str">
        <f>'حسن آباد'!L15</f>
        <v>*</v>
      </c>
      <c r="M15" s="27">
        <f>'حسن آباد'!M15</f>
        <v>0</v>
      </c>
      <c r="N15" s="27" t="str">
        <f>'حسن آباد'!N15</f>
        <v>*</v>
      </c>
      <c r="O15" s="27" t="str">
        <f>'حسن آباد'!O15</f>
        <v>*</v>
      </c>
      <c r="P15" s="27">
        <f>'حسن آباد'!P15</f>
        <v>0</v>
      </c>
      <c r="Q15" s="27" t="str">
        <f>'حسن آباد'!Q15</f>
        <v>1012-8392</v>
      </c>
      <c r="R15" s="27" t="str">
        <f>'حسن آباد'!R15</f>
        <v>ری</v>
      </c>
      <c r="S15" s="27" t="str">
        <f>'حسن آباد'!S15</f>
        <v>برگشتی از کمیسیون</v>
      </c>
      <c r="T15" s="27">
        <f>'حسن آباد'!T15</f>
        <v>11</v>
      </c>
      <c r="U15" s="27">
        <f>'حسن آباد'!U15</f>
        <v>528005</v>
      </c>
      <c r="V15" s="27">
        <f>'حسن آباد'!V15</f>
        <v>3912928</v>
      </c>
      <c r="W15" s="27" t="str">
        <f>'حسن آباد'!W15</f>
        <v>933</v>
      </c>
      <c r="X15" s="27" t="str">
        <f>'حسن آباد'!X15</f>
        <v>1389/03/30</v>
      </c>
      <c r="Y15" s="27" t="str">
        <f>'حسن آباد'!Y15</f>
        <v>روتاری</v>
      </c>
      <c r="Z15" s="27">
        <f>'حسن آباد'!Z15</f>
        <v>11</v>
      </c>
      <c r="AA15" s="27">
        <f>'حسن آباد'!AA15</f>
        <v>39</v>
      </c>
      <c r="AB15" s="27">
        <f>'حسن آباد'!AB15</f>
        <v>170</v>
      </c>
      <c r="AC15" s="27">
        <f>'حسن آباد'!AC15</f>
        <v>150</v>
      </c>
      <c r="AD15" s="27" t="str">
        <f>'حسن آباد'!AD15</f>
        <v>1395/10/16</v>
      </c>
      <c r="AE15" s="27">
        <f>'حسن آباد'!AE15</f>
        <v>3</v>
      </c>
      <c r="AF15" s="27">
        <f>'حسن آباد'!AF15</f>
        <v>14</v>
      </c>
      <c r="AG15" s="27">
        <f>'حسن آباد'!AG15</f>
        <v>4</v>
      </c>
      <c r="AH15" s="27">
        <f>'حسن آباد'!AH15</f>
        <v>160</v>
      </c>
      <c r="AI15" s="27" t="str">
        <f>'حسن آباد'!AI15</f>
        <v>293/10</v>
      </c>
      <c r="AJ15" s="27">
        <f>'حسن آباد'!AJ15</f>
        <v>37</v>
      </c>
      <c r="AK15" s="27">
        <f>'حسن آباد'!AK15</f>
        <v>78</v>
      </c>
      <c r="AL15" s="27" t="str">
        <f>'حسن آباد'!AL15</f>
        <v>سافت استارتر</v>
      </c>
      <c r="AM15" s="27" t="str">
        <f>'حسن آباد'!AM15</f>
        <v>3×35×1</v>
      </c>
      <c r="AN15" s="27" t="str">
        <f>'حسن آباد'!AN15</f>
        <v>تزریق به مخزن 1 و 2</v>
      </c>
      <c r="AO15" s="27" t="str">
        <f>'حسن آباد'!AO15</f>
        <v>110801022001400861601</v>
      </c>
      <c r="AP15" s="27" t="str">
        <f>'حسن آباد'!AP15</f>
        <v>کنارگرد</v>
      </c>
      <c r="AQ15" s="27">
        <f>'حسن آباد'!AQ15</f>
        <v>21</v>
      </c>
      <c r="AR15" s="27">
        <f>'حسن آباد'!AR15</f>
        <v>13</v>
      </c>
      <c r="AS15" s="27">
        <f>'حسن آباد'!AS15</f>
        <v>9.8000000000000007</v>
      </c>
      <c r="AT15" s="27">
        <f>'حسن آباد'!AT15</f>
        <v>30</v>
      </c>
      <c r="AU15" s="27">
        <f>'حسن آباد'!AU15</f>
        <v>0</v>
      </c>
      <c r="AV15" s="27">
        <f>'حسن آباد'!AV15</f>
        <v>2</v>
      </c>
      <c r="AW15" s="27" t="str">
        <f>'حسن آباد'!AW15</f>
        <v>دارد</v>
      </c>
      <c r="AX15" s="27" t="str">
        <f>'حسن آباد'!AX15</f>
        <v>سالم</v>
      </c>
      <c r="AY15" s="27" t="str">
        <f>'حسن آباد'!AY15</f>
        <v>دارد</v>
      </c>
      <c r="AZ15" s="27" t="str">
        <f>'حسن آباد'!AZ15</f>
        <v>ندارد</v>
      </c>
      <c r="BA15" s="27" t="str">
        <f>'حسن آباد'!BA15</f>
        <v>-</v>
      </c>
      <c r="BB15" s="27">
        <f>'حسن آباد'!BB15</f>
        <v>0</v>
      </c>
      <c r="BC15" s="27" t="str">
        <f>'حسن آباد'!BC15</f>
        <v>ندارد</v>
      </c>
      <c r="BD15" s="27">
        <f>'حسن آباد'!BD15</f>
        <v>0</v>
      </c>
      <c r="BE15" s="27">
        <f>'حسن آباد'!BE15</f>
        <v>0</v>
      </c>
      <c r="BF15" s="27" t="str">
        <f>'حسن آباد'!BF15</f>
        <v>دارد</v>
      </c>
      <c r="BG15" s="27" t="str">
        <f>'حسن آباد'!BG15</f>
        <v>*</v>
      </c>
      <c r="BH15" s="27">
        <f>'حسن آباد'!BH15</f>
        <v>0</v>
      </c>
      <c r="BI15" s="27">
        <f>'حسن آباد'!BI15</f>
        <v>0</v>
      </c>
      <c r="BJ15" s="27">
        <f>'حسن آباد'!BJ15</f>
        <v>0</v>
      </c>
      <c r="BK15" s="27" t="str">
        <f>'حسن آباد'!BK15</f>
        <v>*</v>
      </c>
      <c r="BL15" s="27">
        <f>'حسن آباد'!BL15</f>
        <v>0</v>
      </c>
      <c r="BM15" s="27" t="str">
        <f>'حسن آباد'!BM15</f>
        <v>*</v>
      </c>
      <c r="BN15" s="27">
        <f>'حسن آباد'!BN15</f>
        <v>0</v>
      </c>
      <c r="BO15" s="27" t="str">
        <f>'حسن آباد'!BO15</f>
        <v>*</v>
      </c>
      <c r="BP15" s="27">
        <f>'حسن آباد'!BP15</f>
        <v>0</v>
      </c>
      <c r="BQ15" s="27" t="str">
        <f>'حسن آباد'!BQ15</f>
        <v>*</v>
      </c>
      <c r="BR15" s="27">
        <f>'حسن آباد'!BR15</f>
        <v>37</v>
      </c>
      <c r="BS15" s="27">
        <f>'حسن آباد'!BS15</f>
        <v>0</v>
      </c>
      <c r="BT15" s="27">
        <f>'حسن آباد'!BT15</f>
        <v>100</v>
      </c>
      <c r="BU15" s="27">
        <f>'حسن آباد'!BU15</f>
        <v>200</v>
      </c>
      <c r="BV15" s="27">
        <f>'حسن آباد'!BV15</f>
        <v>400.23099999999999</v>
      </c>
      <c r="BW15" s="27" t="str">
        <f>'حسن آباد'!BW15</f>
        <v>110802233105500804401</v>
      </c>
      <c r="BX15" s="27">
        <f>'حسن آباد'!BX15</f>
        <v>65</v>
      </c>
    </row>
    <row r="16" spans="1:77" s="26" customFormat="1" ht="35.1" customHeight="1" x14ac:dyDescent="0.2">
      <c r="A16" s="27">
        <v>13</v>
      </c>
      <c r="B16" s="27" t="s">
        <v>16</v>
      </c>
      <c r="C16" s="27" t="s">
        <v>131</v>
      </c>
      <c r="D16" s="54" t="str">
        <f>'حسن آباد'!D16</f>
        <v>ابراهیم آباد بند2رودخانه جنب ندامتگاه</v>
      </c>
      <c r="E16" s="27" t="str">
        <f>'حسن آباد'!E16</f>
        <v>110813010117400858701</v>
      </c>
      <c r="F16" s="27" t="str">
        <f>'حسن آباد'!F16</f>
        <v>WE1701127018</v>
      </c>
      <c r="G16" s="27" t="str">
        <f>'حسن آباد'!G16</f>
        <v>فعال - روشن</v>
      </c>
      <c r="H16" s="27"/>
      <c r="I16" s="27">
        <f>'حسن آباد'!I16</f>
        <v>0</v>
      </c>
      <c r="J16" s="27" t="str">
        <f>'حسن آباد'!J16</f>
        <v>*</v>
      </c>
      <c r="K16" s="27">
        <f>'حسن آباد'!K16</f>
        <v>0</v>
      </c>
      <c r="L16" s="27" t="str">
        <f>'حسن آباد'!L16</f>
        <v>*</v>
      </c>
      <c r="M16" s="27">
        <f>'حسن آباد'!M16</f>
        <v>0</v>
      </c>
      <c r="N16" s="27" t="str">
        <f>'حسن آباد'!N16</f>
        <v>*</v>
      </c>
      <c r="O16" s="27" t="str">
        <f>'حسن آباد'!O16</f>
        <v>*</v>
      </c>
      <c r="P16" s="27">
        <f>'حسن آباد'!P16</f>
        <v>0</v>
      </c>
      <c r="Q16" s="27" t="str">
        <f>'حسن آباد'!Q16</f>
        <v>1012-8399</v>
      </c>
      <c r="R16" s="27" t="str">
        <f>'حسن آباد'!R16</f>
        <v>ری</v>
      </c>
      <c r="S16" s="27" t="str">
        <f>'حسن آباد'!S16</f>
        <v>کمیسیون</v>
      </c>
      <c r="T16" s="27">
        <f>'حسن آباد'!T16</f>
        <v>12</v>
      </c>
      <c r="U16" s="27">
        <f>'حسن آباد'!U16</f>
        <v>528827</v>
      </c>
      <c r="V16" s="27">
        <f>'حسن آباد'!V16</f>
        <v>3912661</v>
      </c>
      <c r="W16" s="27" t="str">
        <f>'حسن آباد'!W16</f>
        <v>928</v>
      </c>
      <c r="X16" s="27" t="str">
        <f>'حسن آباد'!X16</f>
        <v>1388/12/04</v>
      </c>
      <c r="Y16" s="27" t="str">
        <f>'حسن آباد'!Y16</f>
        <v>روتاری</v>
      </c>
      <c r="Z16" s="27">
        <f>'حسن آباد'!Z16</f>
        <v>12</v>
      </c>
      <c r="AA16" s="27">
        <f>'حسن آباد'!AA16</f>
        <v>43</v>
      </c>
      <c r="AB16" s="27">
        <f>'حسن آباد'!AB16</f>
        <v>170</v>
      </c>
      <c r="AC16" s="27">
        <f>'حسن آباد'!AC16</f>
        <v>144</v>
      </c>
      <c r="AD16" s="27" t="str">
        <f>'حسن آباد'!AD16</f>
        <v>1394/07/20</v>
      </c>
      <c r="AE16" s="27">
        <f>'حسن آباد'!AE16</f>
        <v>1</v>
      </c>
      <c r="AF16" s="27">
        <f>'حسن آباد'!AF16</f>
        <v>14</v>
      </c>
      <c r="AG16" s="27">
        <f>'حسن آباد'!AG16</f>
        <v>4</v>
      </c>
      <c r="AH16" s="27">
        <f>'حسن آباد'!AH16</f>
        <v>160</v>
      </c>
      <c r="AI16" s="27" t="str">
        <f>'حسن آباد'!AI16</f>
        <v>293/10</v>
      </c>
      <c r="AJ16" s="27">
        <f>'حسن آباد'!AJ16</f>
        <v>37</v>
      </c>
      <c r="AK16" s="27">
        <f>'حسن آباد'!AK16</f>
        <v>76</v>
      </c>
      <c r="AL16" s="27" t="str">
        <f>'حسن آباد'!AL16</f>
        <v>سافت استارتر</v>
      </c>
      <c r="AM16" s="27" t="str">
        <f>'حسن آباد'!AM16</f>
        <v>3×35×1</v>
      </c>
      <c r="AN16" s="27" t="str">
        <f>'حسن آباد'!AN16</f>
        <v>تزریق به مخزن 1 و 2</v>
      </c>
      <c r="AO16" s="27" t="str">
        <f>'حسن آباد'!AO16</f>
        <v>110801022001200861701</v>
      </c>
      <c r="AP16" s="27" t="str">
        <f>'حسن آباد'!AP16</f>
        <v>کنارگرد</v>
      </c>
      <c r="AQ16" s="27">
        <f>'حسن آباد'!AQ16</f>
        <v>21</v>
      </c>
      <c r="AR16" s="27">
        <f>'حسن آباد'!AR16</f>
        <v>17</v>
      </c>
      <c r="AS16" s="27">
        <f>'حسن آباد'!AS16</f>
        <v>11.9</v>
      </c>
      <c r="AT16" s="27">
        <f>'حسن آباد'!AT16</f>
        <v>36.5</v>
      </c>
      <c r="AU16" s="27">
        <f>'حسن آباد'!AU16</f>
        <v>0</v>
      </c>
      <c r="AV16" s="27">
        <f>'حسن آباد'!AV16</f>
        <v>2</v>
      </c>
      <c r="AW16" s="27" t="str">
        <f>'حسن آباد'!AW16</f>
        <v>دارد</v>
      </c>
      <c r="AX16" s="27" t="str">
        <f>'حسن آباد'!AX16</f>
        <v>سالم</v>
      </c>
      <c r="AY16" s="27" t="str">
        <f>'حسن آباد'!AY16</f>
        <v>دارد</v>
      </c>
      <c r="AZ16" s="27" t="str">
        <f>'حسن آباد'!AZ16</f>
        <v>ندارد</v>
      </c>
      <c r="BA16" s="27" t="str">
        <f>'حسن آباد'!BA16</f>
        <v>-</v>
      </c>
      <c r="BB16" s="27">
        <f>'حسن آباد'!BB16</f>
        <v>0</v>
      </c>
      <c r="BC16" s="27" t="str">
        <f>'حسن آباد'!BC16</f>
        <v>ندارد</v>
      </c>
      <c r="BD16" s="27">
        <f>'حسن آباد'!BD16</f>
        <v>0</v>
      </c>
      <c r="BE16" s="27">
        <f>'حسن آباد'!BE16</f>
        <v>0</v>
      </c>
      <c r="BF16" s="27" t="str">
        <f>'حسن آباد'!BF16</f>
        <v>دارد</v>
      </c>
      <c r="BG16" s="27" t="str">
        <f>'حسن آباد'!BG16</f>
        <v>*</v>
      </c>
      <c r="BH16" s="27">
        <f>'حسن آباد'!BH16</f>
        <v>0</v>
      </c>
      <c r="BI16" s="27">
        <f>'حسن آباد'!BI16</f>
        <v>0</v>
      </c>
      <c r="BJ16" s="27">
        <f>'حسن آباد'!BJ16</f>
        <v>0</v>
      </c>
      <c r="BK16" s="27" t="str">
        <f>'حسن آباد'!BK16</f>
        <v>*</v>
      </c>
      <c r="BL16" s="27">
        <f>'حسن آباد'!BL16</f>
        <v>0</v>
      </c>
      <c r="BM16" s="27" t="str">
        <f>'حسن آباد'!BM16</f>
        <v>*</v>
      </c>
      <c r="BN16" s="27">
        <f>'حسن آباد'!BN16</f>
        <v>0</v>
      </c>
      <c r="BO16" s="27" t="str">
        <f>'حسن آباد'!BO16</f>
        <v>*</v>
      </c>
      <c r="BP16" s="27">
        <f>'حسن آباد'!BP16</f>
        <v>0</v>
      </c>
      <c r="BQ16" s="27" t="str">
        <f>'حسن آباد'!BQ16</f>
        <v>*</v>
      </c>
      <c r="BR16" s="27">
        <f>'حسن آباد'!BR16</f>
        <v>37</v>
      </c>
      <c r="BS16" s="27">
        <f>'حسن آباد'!BS16</f>
        <v>0</v>
      </c>
      <c r="BT16" s="27">
        <f>'حسن آباد'!BT16</f>
        <v>100</v>
      </c>
      <c r="BU16" s="27">
        <f>'حسن آباد'!BU16</f>
        <v>200</v>
      </c>
      <c r="BV16" s="27">
        <f>'حسن آباد'!BV16</f>
        <v>400.23099999999999</v>
      </c>
      <c r="BW16" s="27" t="str">
        <f>'حسن آباد'!BW16</f>
        <v>110802233106200805101</v>
      </c>
      <c r="BX16" s="27">
        <f>'حسن آباد'!BX16</f>
        <v>65</v>
      </c>
    </row>
    <row r="17" spans="1:77" s="26" customFormat="1" ht="35.1" customHeight="1" x14ac:dyDescent="0.2">
      <c r="A17" s="27">
        <v>14</v>
      </c>
      <c r="B17" s="27" t="s">
        <v>16</v>
      </c>
      <c r="C17" s="27" t="s">
        <v>134</v>
      </c>
      <c r="D17" s="54" t="str">
        <f>'حسن آباد'!D17</f>
        <v>حسن آبادبعداز چاه 8(بیجین)</v>
      </c>
      <c r="E17" s="27" t="str">
        <f>'حسن آباد'!E17</f>
        <v>110813010115000858801</v>
      </c>
      <c r="F17" s="27" t="str">
        <f>'حسن آباد'!F17</f>
        <v>WE1501020019</v>
      </c>
      <c r="G17" s="27" t="str">
        <f>'حسن آباد'!G17</f>
        <v>فعال - روشن</v>
      </c>
      <c r="H17" s="27"/>
      <c r="I17" s="27">
        <f>'حسن آباد'!I17</f>
        <v>0</v>
      </c>
      <c r="J17" s="27" t="str">
        <f>'حسن آباد'!J17</f>
        <v>*</v>
      </c>
      <c r="K17" s="27">
        <f>'حسن آباد'!K17</f>
        <v>0</v>
      </c>
      <c r="L17" s="27" t="str">
        <f>'حسن آباد'!L17</f>
        <v>*</v>
      </c>
      <c r="M17" s="27">
        <f>'حسن آباد'!M17</f>
        <v>0</v>
      </c>
      <c r="N17" s="27" t="str">
        <f>'حسن آباد'!N17</f>
        <v>*</v>
      </c>
      <c r="O17" s="27" t="str">
        <f>'حسن آباد'!O17</f>
        <v>*</v>
      </c>
      <c r="P17" s="27">
        <f>'حسن آباد'!P17</f>
        <v>0</v>
      </c>
      <c r="Q17" s="27" t="str">
        <f>'حسن آباد'!Q17</f>
        <v>1012-308/8/10</v>
      </c>
      <c r="R17" s="27" t="str">
        <f>'حسن آباد'!R17</f>
        <v>ری</v>
      </c>
      <c r="S17" s="27" t="str">
        <f>'حسن آباد'!S17</f>
        <v>تغییر محل</v>
      </c>
      <c r="T17" s="27">
        <f>'حسن آباد'!T17</f>
        <v>30</v>
      </c>
      <c r="U17" s="27">
        <f>'حسن آباد'!U17</f>
        <v>523912</v>
      </c>
      <c r="V17" s="27">
        <f>'حسن آباد'!V17</f>
        <v>3915790</v>
      </c>
      <c r="W17" s="27" t="str">
        <f>'حسن آباد'!W17</f>
        <v>957</v>
      </c>
      <c r="X17" s="27" t="str">
        <f>'حسن آباد'!X17</f>
        <v>1393/08/17</v>
      </c>
      <c r="Y17" s="27" t="str">
        <f>'حسن آباد'!Y17</f>
        <v>روتاری</v>
      </c>
      <c r="Z17" s="27">
        <f>'حسن آباد'!Z17</f>
        <v>6</v>
      </c>
      <c r="AA17" s="27">
        <f>'حسن آباد'!AA17</f>
        <v>15</v>
      </c>
      <c r="AB17" s="27">
        <f>'حسن آباد'!AB17</f>
        <v>150</v>
      </c>
      <c r="AC17" s="27">
        <f>'حسن آباد'!AC17</f>
        <v>138</v>
      </c>
      <c r="AD17" s="27" t="str">
        <f>'حسن آباد'!AD17</f>
        <v>1394/06/11</v>
      </c>
      <c r="AE17" s="27">
        <f>'حسن آباد'!AE17</f>
        <v>1</v>
      </c>
      <c r="AF17" s="27">
        <f>'حسن آباد'!AF17</f>
        <v>14</v>
      </c>
      <c r="AG17" s="27">
        <f>'حسن آباد'!AG17</f>
        <v>6</v>
      </c>
      <c r="AH17" s="27">
        <f>'حسن آباد'!AH17</f>
        <v>200</v>
      </c>
      <c r="AI17" s="27" t="str">
        <f>'حسن آباد'!AI17</f>
        <v>374/5</v>
      </c>
      <c r="AJ17" s="27">
        <f>'حسن آباد'!AJ17</f>
        <v>55</v>
      </c>
      <c r="AK17" s="27">
        <f>'حسن آباد'!AK17</f>
        <v>115</v>
      </c>
      <c r="AL17" s="27" t="str">
        <f>'حسن آباد'!AL17</f>
        <v>سافت استارتر</v>
      </c>
      <c r="AM17" s="27" t="str">
        <f>'حسن آباد'!AM17</f>
        <v>3×35×1</v>
      </c>
      <c r="AN17" s="27" t="str">
        <f>'حسن آباد'!AN17</f>
        <v>تزریق به مخزن 1 و 2</v>
      </c>
      <c r="AO17" s="27" t="str">
        <f>'حسن آباد'!AO17</f>
        <v>110801022002500861001</v>
      </c>
      <c r="AP17" s="27" t="str">
        <f>'حسن آباد'!AP17</f>
        <v>کنارگرد</v>
      </c>
      <c r="AQ17" s="27">
        <f>'حسن آباد'!AQ17</f>
        <v>21</v>
      </c>
      <c r="AR17" s="27">
        <f>'حسن آباد'!AR17</f>
        <v>35</v>
      </c>
      <c r="AS17" s="27">
        <f>'حسن آباد'!AS17</f>
        <v>22</v>
      </c>
      <c r="AT17" s="27">
        <f>'حسن آباد'!AT17</f>
        <v>76</v>
      </c>
      <c r="AU17" s="27">
        <f>'حسن آباد'!AU17</f>
        <v>0</v>
      </c>
      <c r="AV17" s="27">
        <f>'حسن آباد'!AV17</f>
        <v>2</v>
      </c>
      <c r="AW17" s="27" t="str">
        <f>'حسن آباد'!AW17</f>
        <v>دارد</v>
      </c>
      <c r="AX17" s="27" t="str">
        <f>'حسن آباد'!AX17</f>
        <v>سالم</v>
      </c>
      <c r="AY17" s="27" t="str">
        <f>'حسن آباد'!AY17</f>
        <v>دارد</v>
      </c>
      <c r="AZ17" s="27" t="str">
        <f>'حسن آباد'!AZ17</f>
        <v>ندارد</v>
      </c>
      <c r="BA17" s="27" t="str">
        <f>'حسن آباد'!BA17</f>
        <v>-</v>
      </c>
      <c r="BB17" s="27">
        <f>'حسن آباد'!BB17</f>
        <v>0</v>
      </c>
      <c r="BC17" s="27" t="str">
        <f>'حسن آباد'!BC17</f>
        <v>ندارد</v>
      </c>
      <c r="BD17" s="27">
        <f>'حسن آباد'!BD17</f>
        <v>0</v>
      </c>
      <c r="BE17" s="27">
        <f>'حسن آباد'!BE17</f>
        <v>0</v>
      </c>
      <c r="BF17" s="27" t="str">
        <f>'حسن آباد'!BF17</f>
        <v>دارد</v>
      </c>
      <c r="BG17" s="27">
        <f>'حسن آباد'!BG17</f>
        <v>0</v>
      </c>
      <c r="BH17" s="27" t="str">
        <f>'حسن آباد'!BH17</f>
        <v>*</v>
      </c>
      <c r="BI17" s="27">
        <f>'حسن آباد'!BI17</f>
        <v>0</v>
      </c>
      <c r="BJ17" s="27">
        <f>'حسن آباد'!BJ17</f>
        <v>0</v>
      </c>
      <c r="BK17" s="27" t="str">
        <f>'حسن آباد'!BK17</f>
        <v>*</v>
      </c>
      <c r="BL17" s="27">
        <f>'حسن آباد'!BL17</f>
        <v>0</v>
      </c>
      <c r="BM17" s="27" t="str">
        <f>'حسن آباد'!BM17</f>
        <v>*</v>
      </c>
      <c r="BN17" s="27">
        <f>'حسن آباد'!BN17</f>
        <v>0</v>
      </c>
      <c r="BO17" s="27" t="str">
        <f>'حسن آباد'!BO17</f>
        <v>*</v>
      </c>
      <c r="BP17" s="27">
        <f>'حسن آباد'!BP17</f>
        <v>0</v>
      </c>
      <c r="BQ17" s="27" t="str">
        <f>'حسن آباد'!BQ17</f>
        <v>*</v>
      </c>
      <c r="BR17" s="27">
        <f>'حسن آباد'!BR17</f>
        <v>55</v>
      </c>
      <c r="BS17" s="27">
        <f>'حسن آباد'!BS17</f>
        <v>0</v>
      </c>
      <c r="BT17" s="27">
        <f>'حسن آباد'!BT17</f>
        <v>100</v>
      </c>
      <c r="BU17" s="27">
        <f>'حسن آباد'!BU17</f>
        <v>200</v>
      </c>
      <c r="BV17" s="27">
        <f>'حسن آباد'!BV17</f>
        <v>400.23099999999999</v>
      </c>
      <c r="BW17" s="27" t="str">
        <f>'حسن آباد'!BW17</f>
        <v>110802133102501717801</v>
      </c>
      <c r="BX17" s="27">
        <f>'حسن آباد'!BX17</f>
        <v>65</v>
      </c>
    </row>
    <row r="18" spans="1:77" s="26" customFormat="1" ht="35.1" customHeight="1" x14ac:dyDescent="0.2">
      <c r="A18" s="27">
        <v>15</v>
      </c>
      <c r="B18" s="27" t="s">
        <v>16</v>
      </c>
      <c r="C18" s="27" t="s">
        <v>137</v>
      </c>
      <c r="D18" s="54" t="str">
        <f>'حسن آباد'!D18</f>
        <v>ابراهیم آباد خ نیایش فرعی اول</v>
      </c>
      <c r="E18" s="27" t="str">
        <f>'حسن آباد'!E18</f>
        <v>110813010115000858901</v>
      </c>
      <c r="F18" s="27" t="str">
        <f>'حسن آباد'!F18</f>
        <v>WE1501048020</v>
      </c>
      <c r="G18" s="27" t="str">
        <f>'حسن آباد'!G18</f>
        <v>فعال - روشن</v>
      </c>
      <c r="H18" s="27"/>
      <c r="I18" s="27">
        <f>'حسن آباد'!I18</f>
        <v>0</v>
      </c>
      <c r="J18" s="27" t="str">
        <f>'حسن آباد'!J18</f>
        <v>*</v>
      </c>
      <c r="K18" s="27">
        <f>'حسن آباد'!K18</f>
        <v>0</v>
      </c>
      <c r="L18" s="27" t="str">
        <f>'حسن آباد'!L18</f>
        <v>*</v>
      </c>
      <c r="M18" s="27">
        <f>'حسن آباد'!M18</f>
        <v>0</v>
      </c>
      <c r="N18" s="27" t="str">
        <f>'حسن آباد'!N18</f>
        <v>*</v>
      </c>
      <c r="O18" s="27" t="str">
        <f>'حسن آباد'!O18</f>
        <v>*</v>
      </c>
      <c r="P18" s="27">
        <f>'حسن آباد'!P18</f>
        <v>0</v>
      </c>
      <c r="Q18" s="27" t="str">
        <f>'حسن آباد'!Q18</f>
        <v>1012-8441/4/4</v>
      </c>
      <c r="R18" s="27" t="str">
        <f>'حسن آباد'!R18</f>
        <v>ری</v>
      </c>
      <c r="S18" s="27" t="str">
        <f>'حسن آباد'!S18</f>
        <v>نصب تجهیزات</v>
      </c>
      <c r="T18" s="27">
        <f>'حسن آباد'!T18</f>
        <v>14</v>
      </c>
      <c r="U18" s="27">
        <f>'حسن آباد'!U18</f>
        <v>525885.5</v>
      </c>
      <c r="V18" s="27">
        <f>'حسن آباد'!V18</f>
        <v>3913846.57</v>
      </c>
      <c r="W18" s="27" t="str">
        <f>'حسن آباد'!W18</f>
        <v>939</v>
      </c>
      <c r="X18" s="27" t="str">
        <f>'حسن آباد'!X18</f>
        <v>1393/04/20</v>
      </c>
      <c r="Y18" s="27" t="str">
        <f>'حسن آباد'!Y18</f>
        <v>روتاری</v>
      </c>
      <c r="Z18" s="27">
        <f>'حسن آباد'!Z18</f>
        <v>6</v>
      </c>
      <c r="AA18" s="27">
        <f>'حسن آباد'!AA18</f>
        <v>32</v>
      </c>
      <c r="AB18" s="27">
        <f>'حسن آباد'!AB18</f>
        <v>150</v>
      </c>
      <c r="AC18" s="27">
        <f>'حسن آباد'!AC18</f>
        <v>132</v>
      </c>
      <c r="AD18" s="27" t="str">
        <f>'حسن آباد'!AD18</f>
        <v>1395/10/17</v>
      </c>
      <c r="AE18" s="27">
        <f>'حسن آباد'!AE18</f>
        <v>3</v>
      </c>
      <c r="AF18" s="27">
        <f>'حسن آباد'!AF18</f>
        <v>14</v>
      </c>
      <c r="AG18" s="27">
        <f>'حسن آباد'!AG18</f>
        <v>6</v>
      </c>
      <c r="AH18" s="27">
        <f>'حسن آباد'!AH18</f>
        <v>160</v>
      </c>
      <c r="AI18" s="27" t="str">
        <f>'حسن آباد'!AI18</f>
        <v>384/7</v>
      </c>
      <c r="AJ18" s="27">
        <f>'حسن آباد'!AJ18</f>
        <v>55</v>
      </c>
      <c r="AK18" s="27">
        <f>'حسن آباد'!AK18</f>
        <v>115</v>
      </c>
      <c r="AL18" s="27" t="str">
        <f>'حسن آباد'!AL18</f>
        <v>سافت استارتر</v>
      </c>
      <c r="AM18" s="27" t="str">
        <f>'حسن آباد'!AM18</f>
        <v>3×35×1</v>
      </c>
      <c r="AN18" s="27" t="str">
        <f>'حسن آباد'!AN18</f>
        <v>تزریق به مخزن 1 و 2</v>
      </c>
      <c r="AO18" s="27" t="str">
        <f>'حسن آباد'!AO18</f>
        <v>110801022002000861801</v>
      </c>
      <c r="AP18" s="27" t="str">
        <f>'حسن آباد'!AP18</f>
        <v>کنارگرد</v>
      </c>
      <c r="AQ18" s="27">
        <f>'حسن آباد'!AQ18</f>
        <v>21</v>
      </c>
      <c r="AR18" s="27">
        <f>'حسن آباد'!AR18</f>
        <v>16</v>
      </c>
      <c r="AS18" s="27">
        <f>'حسن آباد'!AS18</f>
        <v>12.2</v>
      </c>
      <c r="AT18" s="27">
        <f>'حسن آباد'!AT18</f>
        <v>70</v>
      </c>
      <c r="AU18" s="27">
        <f>'حسن آباد'!AU18</f>
        <v>0</v>
      </c>
      <c r="AV18" s="27">
        <f>'حسن آباد'!AV18</f>
        <v>1.2</v>
      </c>
      <c r="AW18" s="27" t="str">
        <f>'حسن آباد'!AW18</f>
        <v>دارد</v>
      </c>
      <c r="AX18" s="27" t="str">
        <f>'حسن آباد'!AX18</f>
        <v>سالم</v>
      </c>
      <c r="AY18" s="27" t="str">
        <f>'حسن آباد'!AY18</f>
        <v>ندارد</v>
      </c>
      <c r="AZ18" s="27" t="str">
        <f>'حسن آباد'!AZ18</f>
        <v>ندارد</v>
      </c>
      <c r="BA18" s="27" t="str">
        <f>'حسن آباد'!BA18</f>
        <v>-</v>
      </c>
      <c r="BB18" s="27">
        <f>'حسن آباد'!BB18</f>
        <v>0</v>
      </c>
      <c r="BC18" s="27" t="str">
        <f>'حسن آباد'!BC18</f>
        <v>ندارد</v>
      </c>
      <c r="BD18" s="27">
        <f>'حسن آباد'!BD18</f>
        <v>0</v>
      </c>
      <c r="BE18" s="27">
        <f>'حسن آباد'!BE18</f>
        <v>0</v>
      </c>
      <c r="BF18" s="27" t="str">
        <f>'حسن آباد'!BF18</f>
        <v>دارد</v>
      </c>
      <c r="BG18" s="27" t="str">
        <f>'حسن آباد'!BG18</f>
        <v>*</v>
      </c>
      <c r="BH18" s="27">
        <f>'حسن آباد'!BH18</f>
        <v>0</v>
      </c>
      <c r="BI18" s="27">
        <f>'حسن آباد'!BI18</f>
        <v>0</v>
      </c>
      <c r="BJ18" s="27">
        <f>'حسن آباد'!BJ18</f>
        <v>0</v>
      </c>
      <c r="BK18" s="27" t="str">
        <f>'حسن آباد'!BK18</f>
        <v>*</v>
      </c>
      <c r="BL18" s="27">
        <f>'حسن آباد'!BL18</f>
        <v>0</v>
      </c>
      <c r="BM18" s="27" t="str">
        <f>'حسن آباد'!BM18</f>
        <v>*</v>
      </c>
      <c r="BN18" s="27">
        <f>'حسن آباد'!BN18</f>
        <v>0</v>
      </c>
      <c r="BO18" s="27" t="str">
        <f>'حسن آباد'!BO18</f>
        <v>*</v>
      </c>
      <c r="BP18" s="27">
        <f>'حسن آباد'!BP18</f>
        <v>0</v>
      </c>
      <c r="BQ18" s="27" t="str">
        <f>'حسن آباد'!BQ18</f>
        <v>*</v>
      </c>
      <c r="BR18" s="27">
        <f>'حسن آباد'!BR18</f>
        <v>55</v>
      </c>
      <c r="BS18" s="27">
        <f>'حسن آباد'!BS18</f>
        <v>0</v>
      </c>
      <c r="BT18" s="27">
        <f>'حسن آباد'!BT18</f>
        <v>150</v>
      </c>
      <c r="BU18" s="27">
        <f>'حسن آباد'!BU18</f>
        <v>200</v>
      </c>
      <c r="BV18" s="27">
        <f>'حسن آباد'!BV18</f>
        <v>400.23099999999999</v>
      </c>
      <c r="BW18" s="27" t="str">
        <f>'حسن آباد'!BW18</f>
        <v>110802233107500802601</v>
      </c>
      <c r="BX18" s="27">
        <f>'حسن آباد'!BX18</f>
        <v>65</v>
      </c>
    </row>
    <row r="19" spans="1:77" s="26" customFormat="1" ht="35.1" customHeight="1" x14ac:dyDescent="0.2">
      <c r="A19" s="27">
        <v>16</v>
      </c>
      <c r="B19" s="27" t="s">
        <v>16</v>
      </c>
      <c r="C19" s="27" t="s">
        <v>145</v>
      </c>
      <c r="D19" s="54" t="str">
        <f>'حسن آباد'!D19</f>
        <v>ابتدای ورودی حسن آباد (جابجایی با چاه 14)</v>
      </c>
      <c r="E19" s="27">
        <f>'حسن آباد'!E19</f>
        <v>0</v>
      </c>
      <c r="F19" s="27" t="str">
        <f>'حسن آباد'!F19</f>
        <v>WE1801048021</v>
      </c>
      <c r="G19" s="27" t="str">
        <f>'حسن آباد'!G19</f>
        <v>فعال - روشن</v>
      </c>
      <c r="H19" s="27"/>
      <c r="I19" s="27">
        <f>'حسن آباد'!I19</f>
        <v>0</v>
      </c>
      <c r="J19" s="27" t="str">
        <f>'حسن آباد'!J19</f>
        <v>*</v>
      </c>
      <c r="K19" s="27" t="str">
        <f>'حسن آباد'!K19</f>
        <v>*</v>
      </c>
      <c r="L19" s="27">
        <f>'حسن آباد'!L19</f>
        <v>0</v>
      </c>
      <c r="M19" s="27" t="str">
        <f>'حسن آباد'!M19</f>
        <v>*</v>
      </c>
      <c r="N19" s="27">
        <f>'حسن آباد'!N19</f>
        <v>0</v>
      </c>
      <c r="O19" s="27" t="str">
        <f>'حسن آباد'!O19</f>
        <v>*</v>
      </c>
      <c r="P19" s="27">
        <f>'حسن آباد'!P19</f>
        <v>0</v>
      </c>
      <c r="Q19" s="27" t="str">
        <f>'حسن آباد'!Q19</f>
        <v>1012/308/9/10</v>
      </c>
      <c r="R19" s="27" t="str">
        <f>'حسن آباد'!R19</f>
        <v>ری</v>
      </c>
      <c r="S19" s="27" t="str">
        <f>'حسن آباد'!S19</f>
        <v>نصب تجهیزات</v>
      </c>
      <c r="T19" s="27">
        <f>'حسن آباد'!T19</f>
        <v>20</v>
      </c>
      <c r="U19" s="27" t="e">
        <f>'حسن آباد'!#REF!</f>
        <v>#REF!</v>
      </c>
      <c r="V19" s="27">
        <f>'حسن آباد'!U19</f>
        <v>524533</v>
      </c>
      <c r="W19" s="27">
        <f>'حسن آباد'!W19</f>
        <v>960</v>
      </c>
      <c r="X19" s="27" t="str">
        <f>'حسن آباد'!X19</f>
        <v>1396/02/27</v>
      </c>
      <c r="Y19" s="27" t="str">
        <f>'حسن آباد'!Y19</f>
        <v>ضربه ای</v>
      </c>
      <c r="Z19" s="27">
        <f>'حسن آباد'!Z19</f>
        <v>6</v>
      </c>
      <c r="AA19" s="27">
        <f>'حسن آباد'!AA19</f>
        <v>17</v>
      </c>
      <c r="AB19" s="27">
        <f>'حسن آباد'!AB19</f>
        <v>180</v>
      </c>
      <c r="AC19" s="27">
        <f>'حسن آباد'!AC19</f>
        <v>170</v>
      </c>
      <c r="AD19" s="27" t="str">
        <f>'حسن آباد'!AD19</f>
        <v>1396/03/03</v>
      </c>
      <c r="AE19" s="27">
        <f>'حسن آباد'!AE19</f>
        <v>1</v>
      </c>
      <c r="AF19" s="27">
        <f>'حسن آباد'!AF19</f>
        <v>16</v>
      </c>
      <c r="AG19" s="27">
        <f>'حسن آباد'!AG19</f>
        <v>6</v>
      </c>
      <c r="AH19" s="27">
        <f>'حسن آباد'!AH19</f>
        <v>160</v>
      </c>
      <c r="AI19" s="27" t="str">
        <f>'حسن آباد'!AI19</f>
        <v>384/10</v>
      </c>
      <c r="AJ19" s="27">
        <f>'حسن آباد'!AJ19</f>
        <v>73</v>
      </c>
      <c r="AK19" s="27">
        <f>'حسن آباد'!AK19</f>
        <v>155</v>
      </c>
      <c r="AL19" s="27" t="str">
        <f>'حسن آباد'!AL19</f>
        <v>سافت استارتر</v>
      </c>
      <c r="AM19" s="27" t="str">
        <f>'حسن آباد'!AM19</f>
        <v>3*50</v>
      </c>
      <c r="AN19" s="27" t="str">
        <f>'حسن آباد'!AN19</f>
        <v>تزریق به مخزن 1 و 2</v>
      </c>
      <c r="AO19" s="27">
        <f>'حسن آباد'!AO19</f>
        <v>0</v>
      </c>
      <c r="AP19" s="27" t="str">
        <f>'حسن آباد'!AP19</f>
        <v>افضلی</v>
      </c>
      <c r="AQ19" s="27">
        <f>'حسن آباد'!AQ19</f>
        <v>21</v>
      </c>
      <c r="AR19" s="27">
        <f>'حسن آباد'!AR19</f>
        <v>20</v>
      </c>
      <c r="AS19" s="27">
        <f>'حسن آباد'!AS19</f>
        <v>16</v>
      </c>
      <c r="AT19" s="27">
        <f>'حسن آباد'!AT19</f>
        <v>70</v>
      </c>
      <c r="AU19" s="27">
        <f>'حسن آباد'!AU19</f>
        <v>0</v>
      </c>
      <c r="AV19" s="27">
        <f>'حسن آباد'!AV19</f>
        <v>1.2</v>
      </c>
      <c r="AW19" s="27" t="str">
        <f>'حسن آباد'!AW19</f>
        <v>دارد</v>
      </c>
      <c r="AX19" s="27" t="str">
        <f>'حسن آباد'!AX19</f>
        <v>سالم</v>
      </c>
      <c r="AY19" s="27" t="str">
        <f>'حسن آباد'!AY19</f>
        <v>ندارد</v>
      </c>
      <c r="AZ19" s="27" t="str">
        <f>'حسن آباد'!AZ19</f>
        <v>ندارد</v>
      </c>
      <c r="BA19" s="27" t="str">
        <f>'حسن آباد'!BA19</f>
        <v>-</v>
      </c>
      <c r="BB19" s="27">
        <f>'حسن آباد'!BB19</f>
        <v>0</v>
      </c>
      <c r="BC19" s="27" t="str">
        <f>'حسن آباد'!BC19</f>
        <v>ندارد</v>
      </c>
      <c r="BD19" s="27">
        <f>'حسن آباد'!BD19</f>
        <v>0</v>
      </c>
      <c r="BE19" s="27">
        <f>'حسن آباد'!BE19</f>
        <v>0</v>
      </c>
      <c r="BF19" s="27" t="str">
        <f>'حسن آباد'!BF19</f>
        <v>دارد</v>
      </c>
      <c r="BG19" s="27">
        <f>'حسن آباد'!BG19</f>
        <v>0</v>
      </c>
      <c r="BH19" s="27">
        <f>'حسن آباد'!BH19</f>
        <v>0</v>
      </c>
      <c r="BI19" s="27" t="str">
        <f>'حسن آباد'!BI19</f>
        <v>*</v>
      </c>
      <c r="BJ19" s="27">
        <f>'حسن آباد'!BJ19</f>
        <v>0</v>
      </c>
      <c r="BK19" s="27" t="str">
        <f>'حسن آباد'!BK19</f>
        <v>*</v>
      </c>
      <c r="BL19" s="27">
        <f>'حسن آباد'!BL19</f>
        <v>0</v>
      </c>
      <c r="BM19" s="27" t="str">
        <f>'حسن آباد'!BM19</f>
        <v>*</v>
      </c>
      <c r="BN19" s="27">
        <f>'حسن آباد'!BN19</f>
        <v>0</v>
      </c>
      <c r="BO19" s="27" t="str">
        <f>'حسن آباد'!BO19</f>
        <v>*</v>
      </c>
      <c r="BP19" s="27">
        <f>'حسن آباد'!BP19</f>
        <v>0</v>
      </c>
      <c r="BQ19" s="27" t="str">
        <f>'حسن آباد'!BQ19</f>
        <v>*</v>
      </c>
      <c r="BR19" s="27" t="str">
        <f>'حسن آباد'!BR19</f>
        <v>73/5</v>
      </c>
      <c r="BS19" s="27">
        <f>'حسن آباد'!BS19</f>
        <v>0</v>
      </c>
      <c r="BT19" s="27">
        <f>'حسن آباد'!BT19</f>
        <v>200</v>
      </c>
      <c r="BU19" s="27">
        <f>'حسن آباد'!BU19</f>
        <v>200</v>
      </c>
      <c r="BV19" s="27">
        <f>'حسن آباد'!BV19</f>
        <v>400</v>
      </c>
      <c r="BW19" s="27">
        <f>'حسن آباد'!BW19</f>
        <v>1108021331</v>
      </c>
      <c r="BX19" s="27">
        <f>'حسن آباد'!BX19</f>
        <v>65</v>
      </c>
    </row>
    <row r="20" spans="1:77" s="26" customFormat="1" ht="35.1" customHeight="1" x14ac:dyDescent="0.2">
      <c r="A20" s="27">
        <v>17</v>
      </c>
      <c r="B20" s="27" t="str">
        <f>'حسن آباد'!B20</f>
        <v>حسن آباد</v>
      </c>
      <c r="C20" s="27" t="str">
        <f>'حسن آباد'!C20</f>
        <v>HA22</v>
      </c>
      <c r="D20" s="27" t="str">
        <f>'حسن آباد'!D20</f>
        <v>چاه ندامتگاه</v>
      </c>
      <c r="E20" s="27">
        <f>'حسن آباد'!E20</f>
        <v>0</v>
      </c>
      <c r="F20" s="27" t="str">
        <f>'حسن آباد'!F20</f>
        <v>WE1401100022</v>
      </c>
      <c r="G20" s="27" t="str">
        <f>'حسن آباد'!G20</f>
        <v>فعال - روشن</v>
      </c>
      <c r="H20" s="27">
        <f>'حسن آباد'!H20</f>
        <v>0</v>
      </c>
      <c r="I20" s="27">
        <f>'حسن آباد'!I20</f>
        <v>0</v>
      </c>
      <c r="J20" s="27">
        <f>'حسن آباد'!J20</f>
        <v>0</v>
      </c>
      <c r="K20" s="27">
        <f>'حسن آباد'!K20</f>
        <v>0</v>
      </c>
      <c r="L20" s="27">
        <f>'حسن آباد'!L20</f>
        <v>0</v>
      </c>
      <c r="M20" s="27">
        <f>'حسن آباد'!M20</f>
        <v>0</v>
      </c>
      <c r="N20" s="27">
        <f>'حسن آباد'!N20</f>
        <v>0</v>
      </c>
      <c r="O20" s="27">
        <f>'حسن آباد'!O20</f>
        <v>0</v>
      </c>
      <c r="P20" s="27">
        <f>'حسن آباد'!P20</f>
        <v>0</v>
      </c>
      <c r="Q20" s="27" t="str">
        <f>'حسن آباد'!Q20</f>
        <v>1012/8664</v>
      </c>
      <c r="R20" s="27">
        <f>'حسن آباد'!R20</f>
        <v>0</v>
      </c>
      <c r="S20" s="27">
        <f>'حسن آباد'!S20</f>
        <v>0</v>
      </c>
      <c r="T20" s="27">
        <f>'حسن آباد'!T20</f>
        <v>0</v>
      </c>
      <c r="U20" s="27">
        <f>'حسن آباد'!U20</f>
        <v>0</v>
      </c>
      <c r="V20" s="27">
        <f>'حسن آباد'!V20</f>
        <v>0</v>
      </c>
      <c r="W20" s="27">
        <f>'حسن آباد'!W20</f>
        <v>0</v>
      </c>
      <c r="X20" s="27">
        <f>'حسن آباد'!X20</f>
        <v>0</v>
      </c>
      <c r="Y20" s="27">
        <f>'حسن آباد'!Y20</f>
        <v>0</v>
      </c>
      <c r="Z20" s="27">
        <f>'حسن آباد'!Z20</f>
        <v>0</v>
      </c>
      <c r="AA20" s="27">
        <f>'حسن آباد'!AA20</f>
        <v>0</v>
      </c>
      <c r="AB20" s="27">
        <f>'حسن آباد'!AB20</f>
        <v>0</v>
      </c>
      <c r="AC20" s="27">
        <f>'حسن آباد'!AC20</f>
        <v>0</v>
      </c>
      <c r="AD20" s="27">
        <f>'حسن آباد'!AD20</f>
        <v>0</v>
      </c>
      <c r="AE20" s="27">
        <f>'حسن آباد'!AE20</f>
        <v>0</v>
      </c>
      <c r="AF20" s="27">
        <f>'حسن آباد'!AF20</f>
        <v>0</v>
      </c>
      <c r="AG20" s="27">
        <f>'حسن آباد'!AG20</f>
        <v>0</v>
      </c>
      <c r="AH20" s="27">
        <f>'حسن آباد'!AH20</f>
        <v>0</v>
      </c>
      <c r="AI20" s="27">
        <f>'حسن آباد'!AI20</f>
        <v>0</v>
      </c>
      <c r="AJ20" s="27">
        <f>'حسن آباد'!AJ20</f>
        <v>0</v>
      </c>
      <c r="AK20" s="27">
        <f>'حسن آباد'!AK20</f>
        <v>0</v>
      </c>
      <c r="AL20" s="27">
        <f>'حسن آباد'!AL20</f>
        <v>0</v>
      </c>
      <c r="AM20" s="27">
        <f>'حسن آباد'!AM20</f>
        <v>0</v>
      </c>
      <c r="AN20" s="27">
        <f>'حسن آباد'!AN20</f>
        <v>0</v>
      </c>
      <c r="AO20" s="27">
        <f>'حسن آباد'!AO20</f>
        <v>0</v>
      </c>
      <c r="AP20" s="27">
        <f>'حسن آباد'!AP20</f>
        <v>0</v>
      </c>
      <c r="AQ20" s="27">
        <f>'حسن آباد'!AQ20</f>
        <v>0</v>
      </c>
      <c r="AR20" s="27">
        <f>'حسن آباد'!AR20</f>
        <v>0</v>
      </c>
      <c r="AS20" s="27">
        <f>'حسن آباد'!AS20</f>
        <v>12.8</v>
      </c>
      <c r="AT20" s="27">
        <f>'حسن آباد'!AT20</f>
        <v>0</v>
      </c>
      <c r="AU20" s="27">
        <f>'حسن آباد'!AU20</f>
        <v>0</v>
      </c>
      <c r="AV20" s="27">
        <f>'حسن آباد'!AV20</f>
        <v>0</v>
      </c>
      <c r="AW20" s="27">
        <f>'حسن آباد'!AW20</f>
        <v>0</v>
      </c>
      <c r="AX20" s="27">
        <f>'حسن آباد'!AX20</f>
        <v>0</v>
      </c>
      <c r="AY20" s="27">
        <f>'حسن آباد'!AY20</f>
        <v>0</v>
      </c>
      <c r="AZ20" s="27">
        <f>'حسن آباد'!AZ20</f>
        <v>0</v>
      </c>
      <c r="BA20" s="27">
        <f>'حسن آباد'!BA20</f>
        <v>0</v>
      </c>
      <c r="BB20" s="27">
        <f>'حسن آباد'!BB20</f>
        <v>0</v>
      </c>
      <c r="BC20" s="27">
        <f>'حسن آباد'!BC20</f>
        <v>0</v>
      </c>
      <c r="BD20" s="27">
        <f>'حسن آباد'!BD20</f>
        <v>0</v>
      </c>
      <c r="BE20" s="27">
        <f>'حسن آباد'!BE20</f>
        <v>0</v>
      </c>
      <c r="BF20" s="27">
        <f>'حسن آباد'!BF20</f>
        <v>0</v>
      </c>
      <c r="BG20" s="27">
        <f>'حسن آباد'!BG20</f>
        <v>0</v>
      </c>
      <c r="BH20" s="27">
        <f>'حسن آباد'!BH20</f>
        <v>0</v>
      </c>
      <c r="BI20" s="27">
        <f>'حسن آباد'!BI20</f>
        <v>0</v>
      </c>
      <c r="BJ20" s="27">
        <f>'حسن آباد'!BJ20</f>
        <v>0</v>
      </c>
      <c r="BK20" s="27">
        <f>'حسن آباد'!BK20</f>
        <v>0</v>
      </c>
      <c r="BL20" s="27">
        <f>'حسن آباد'!BL20</f>
        <v>0</v>
      </c>
      <c r="BM20" s="27">
        <f>'حسن آباد'!BM20</f>
        <v>0</v>
      </c>
      <c r="BN20" s="27">
        <f>'حسن آباد'!BN20</f>
        <v>0</v>
      </c>
      <c r="BO20" s="27">
        <f>'حسن آباد'!BO20</f>
        <v>0</v>
      </c>
      <c r="BP20" s="27">
        <f>'حسن آباد'!BP20</f>
        <v>0</v>
      </c>
      <c r="BQ20" s="27">
        <f>'حسن آباد'!BQ20</f>
        <v>0</v>
      </c>
      <c r="BR20" s="27">
        <f>'حسن آباد'!BR20</f>
        <v>0</v>
      </c>
      <c r="BS20" s="27">
        <f>'حسن آباد'!BS20</f>
        <v>0</v>
      </c>
      <c r="BT20" s="27">
        <f>'حسن آباد'!BT20</f>
        <v>0</v>
      </c>
      <c r="BU20" s="27">
        <f>'حسن آباد'!BU20</f>
        <v>0</v>
      </c>
      <c r="BV20" s="27">
        <f>'حسن آباد'!BV20</f>
        <v>0</v>
      </c>
      <c r="BW20" s="27">
        <f>'حسن آباد'!BW20</f>
        <v>0</v>
      </c>
      <c r="BX20" s="27">
        <f>'حسن آباد'!BX20</f>
        <v>0</v>
      </c>
    </row>
    <row r="21" spans="1:77" s="26" customFormat="1" ht="35.1" customHeight="1" x14ac:dyDescent="0.2">
      <c r="A21" s="27">
        <v>18</v>
      </c>
      <c r="B21" s="91" t="s">
        <v>16</v>
      </c>
      <c r="C21" s="92" t="s">
        <v>119</v>
      </c>
      <c r="D21" s="54" t="str">
        <f>'حسن آباد'!D21</f>
        <v>بلوار امام خمینی خ قلعه نو مقابل شمع سازی</v>
      </c>
      <c r="E21" s="27" t="str">
        <f>'حسن آباد'!E21</f>
        <v>-</v>
      </c>
      <c r="F21" s="27" t="str">
        <f>'حسن آباد'!F21</f>
        <v>-</v>
      </c>
      <c r="G21" s="27" t="str">
        <f>'حسن آباد'!G21</f>
        <v>غیرفعال - غیر قابل استفتاده</v>
      </c>
      <c r="H21" s="27" t="s">
        <v>781</v>
      </c>
      <c r="I21" s="27" t="str">
        <f>'حسن آباد'!I21</f>
        <v>-</v>
      </c>
      <c r="J21" s="27">
        <f>'حسن آباد'!J20</f>
        <v>0</v>
      </c>
      <c r="K21" s="27" t="str">
        <f>'حسن آباد'!K21</f>
        <v>-</v>
      </c>
      <c r="L21" s="27" t="str">
        <f>'حسن آباد'!L21</f>
        <v>-</v>
      </c>
      <c r="M21" s="27" t="str">
        <f>'حسن آباد'!M21</f>
        <v>-</v>
      </c>
      <c r="N21" s="27" t="str">
        <f>'حسن آباد'!N21</f>
        <v>-</v>
      </c>
      <c r="O21" s="27" t="str">
        <f>'حسن آباد'!O21</f>
        <v>-</v>
      </c>
      <c r="P21" s="27" t="str">
        <f>'حسن آباد'!P21</f>
        <v>-</v>
      </c>
      <c r="Q21" s="27" t="str">
        <f>'حسن آباد'!Q21</f>
        <v>در پرونده آب منطقه ای فاقد تجهیزات است</v>
      </c>
      <c r="R21" s="27">
        <f>'حسن آباد'!R21</f>
        <v>0</v>
      </c>
      <c r="S21" s="27" t="str">
        <f>'حسن آباد'!S21</f>
        <v>-</v>
      </c>
      <c r="T21" s="27">
        <f>'حسن آباد'!T21</f>
        <v>0</v>
      </c>
      <c r="U21" s="27">
        <f>'حسن آباد'!U21</f>
        <v>520952</v>
      </c>
      <c r="V21" s="27">
        <f>'حسن آباد'!V21</f>
        <v>3916243</v>
      </c>
      <c r="W21" s="27" t="str">
        <f>'حسن آباد'!W21</f>
        <v>-</v>
      </c>
      <c r="X21" s="27" t="str">
        <f>'حسن آباد'!X21</f>
        <v>1389/03/30</v>
      </c>
      <c r="Y21" s="27" t="str">
        <f>'حسن آباد'!Y21</f>
        <v>-</v>
      </c>
      <c r="Z21" s="27" t="str">
        <f>'حسن آباد'!Z21</f>
        <v>-</v>
      </c>
      <c r="AA21" s="27" t="str">
        <f>'حسن آباد'!AA21</f>
        <v>-</v>
      </c>
      <c r="AB21" s="27" t="str">
        <f>'حسن آباد'!AB21</f>
        <v>-</v>
      </c>
      <c r="AC21" s="27" t="str">
        <f>'حسن آباد'!AC21</f>
        <v>-</v>
      </c>
      <c r="AD21" s="27" t="str">
        <f>'حسن آباد'!AD21</f>
        <v>-</v>
      </c>
      <c r="AE21" s="27" t="str">
        <f>'حسن آباد'!AE21</f>
        <v>-</v>
      </c>
      <c r="AF21" s="27" t="str">
        <f>'حسن آباد'!AF21</f>
        <v>-</v>
      </c>
      <c r="AG21" s="27" t="str">
        <f>'حسن آباد'!AG21</f>
        <v>-</v>
      </c>
      <c r="AH21" s="27" t="str">
        <f>'حسن آباد'!AH21</f>
        <v>-</v>
      </c>
      <c r="AI21" s="27" t="str">
        <f>'حسن آباد'!AI21</f>
        <v>-</v>
      </c>
      <c r="AJ21" s="27" t="str">
        <f>'حسن آباد'!AJ21</f>
        <v>-</v>
      </c>
      <c r="AK21" s="27" t="str">
        <f>'حسن آباد'!AK21</f>
        <v>-</v>
      </c>
      <c r="AL21" s="27" t="str">
        <f>'حسن آباد'!AL21</f>
        <v>-</v>
      </c>
      <c r="AM21" s="27" t="str">
        <f>'حسن آباد'!AM21</f>
        <v>-</v>
      </c>
      <c r="AN21" s="27" t="str">
        <f>'حسن آباد'!AN21</f>
        <v>-</v>
      </c>
      <c r="AO21" s="27" t="str">
        <f>'حسن آباد'!AO21</f>
        <v>-</v>
      </c>
      <c r="AP21" s="27" t="str">
        <f>'حسن آباد'!AP21</f>
        <v>-</v>
      </c>
      <c r="AQ21" s="27" t="str">
        <f>'حسن آباد'!AQ21</f>
        <v>-</v>
      </c>
      <c r="AR21" s="27" t="str">
        <f>'حسن آباد'!AR21</f>
        <v>-</v>
      </c>
      <c r="AS21" s="27" t="str">
        <f>'حسن آباد'!AS21</f>
        <v>-</v>
      </c>
      <c r="AT21" s="27" t="str">
        <f>'حسن آباد'!AT21</f>
        <v>-</v>
      </c>
      <c r="AU21" s="27" t="str">
        <f>'حسن آباد'!AU21</f>
        <v>-</v>
      </c>
      <c r="AV21" s="27" t="str">
        <f>'حسن آباد'!AV21</f>
        <v>-</v>
      </c>
      <c r="AW21" s="27" t="str">
        <f>'حسن آباد'!AW21</f>
        <v>-</v>
      </c>
      <c r="AX21" s="27" t="str">
        <f>'حسن آباد'!AX21</f>
        <v>-</v>
      </c>
      <c r="AY21" s="27" t="str">
        <f>'حسن آباد'!AY21</f>
        <v>-</v>
      </c>
      <c r="AZ21" s="27" t="str">
        <f>'حسن آباد'!AZ21</f>
        <v>-</v>
      </c>
      <c r="BA21" s="27" t="str">
        <f>'حسن آباد'!BA21</f>
        <v>-</v>
      </c>
      <c r="BB21" s="27" t="str">
        <f>'حسن آباد'!BB21</f>
        <v>-</v>
      </c>
      <c r="BC21" s="27" t="str">
        <f>'حسن آباد'!BC21</f>
        <v>-</v>
      </c>
      <c r="BD21" s="27" t="str">
        <f>'حسن آباد'!BD21</f>
        <v>-</v>
      </c>
      <c r="BE21" s="27" t="str">
        <f>'حسن آباد'!BE21</f>
        <v>-</v>
      </c>
      <c r="BF21" s="27" t="str">
        <f>'حسن آباد'!BF21</f>
        <v>-</v>
      </c>
      <c r="BG21" s="27" t="str">
        <f>'حسن آباد'!BG21</f>
        <v>-</v>
      </c>
      <c r="BH21" s="27" t="str">
        <f>'حسن آباد'!BH21</f>
        <v>-</v>
      </c>
      <c r="BI21" s="27" t="str">
        <f>'حسن آباد'!BI21</f>
        <v>-</v>
      </c>
      <c r="BJ21" s="27" t="str">
        <f>'حسن آباد'!BJ21</f>
        <v>-</v>
      </c>
      <c r="BK21" s="27" t="str">
        <f>'حسن آباد'!BK21</f>
        <v>-</v>
      </c>
      <c r="BL21" s="27" t="str">
        <f>'حسن آباد'!BL21</f>
        <v>-</v>
      </c>
      <c r="BM21" s="27" t="str">
        <f>'حسن آباد'!BM21</f>
        <v>-</v>
      </c>
      <c r="BN21" s="27" t="str">
        <f>'حسن آباد'!BN21</f>
        <v>-</v>
      </c>
      <c r="BO21" s="27" t="str">
        <f>'حسن آباد'!BO21</f>
        <v>-</v>
      </c>
      <c r="BP21" s="27" t="str">
        <f>'حسن آباد'!BP21</f>
        <v>-</v>
      </c>
      <c r="BQ21" s="27" t="str">
        <f>'حسن آباد'!BQ21</f>
        <v>-</v>
      </c>
      <c r="BR21" s="27" t="str">
        <f>'حسن آباد'!BR21</f>
        <v>-</v>
      </c>
      <c r="BS21" s="27" t="str">
        <f>'حسن آباد'!BS21</f>
        <v>-</v>
      </c>
      <c r="BT21" s="27" t="str">
        <f>'حسن آباد'!BT21</f>
        <v>-</v>
      </c>
      <c r="BU21" s="27" t="str">
        <f>'حسن آباد'!BU21</f>
        <v>-</v>
      </c>
      <c r="BV21" s="27" t="str">
        <f>'حسن آباد'!BV21</f>
        <v>-</v>
      </c>
      <c r="BW21" s="27" t="str">
        <f>'حسن آباد'!BW21</f>
        <v>-</v>
      </c>
      <c r="BX21" s="27" t="str">
        <f>'حسن آباد'!BX21</f>
        <v>-</v>
      </c>
    </row>
    <row r="22" spans="1:77" s="26" customFormat="1" ht="35.1" customHeight="1" x14ac:dyDescent="0.2">
      <c r="A22" s="27">
        <v>19</v>
      </c>
      <c r="B22" s="27" t="s">
        <v>17</v>
      </c>
      <c r="C22" s="27" t="s">
        <v>151</v>
      </c>
      <c r="D22" s="55" t="str">
        <f>کهریزک!D4</f>
        <v>داخل محوطه اداره</v>
      </c>
      <c r="E22" s="56">
        <f>کهریزک!E4</f>
        <v>0</v>
      </c>
      <c r="F22" s="56" t="str">
        <f>کهریزک!F4</f>
        <v>WE0971186002</v>
      </c>
      <c r="G22" s="56" t="str">
        <f>کهریزک!G4</f>
        <v>فعال - روشن</v>
      </c>
      <c r="H22" s="56"/>
      <c r="I22" s="56">
        <f>کهریزک!I4</f>
        <v>0</v>
      </c>
      <c r="J22" s="27" t="str">
        <f>'حسن آباد'!J21</f>
        <v>-</v>
      </c>
      <c r="K22" s="56">
        <f>کهریزک!K4</f>
        <v>0</v>
      </c>
      <c r="L22" s="56" t="str">
        <f>کهریزک!L4</f>
        <v>*</v>
      </c>
      <c r="M22" s="56">
        <f>کهریزک!M4</f>
        <v>0</v>
      </c>
      <c r="N22" s="56" t="str">
        <f>کهریزک!N4</f>
        <v>*</v>
      </c>
      <c r="O22" s="56" t="str">
        <f>کهریزک!O4</f>
        <v>*</v>
      </c>
      <c r="P22" s="56">
        <f>کهریزک!P4</f>
        <v>0</v>
      </c>
      <c r="Q22" s="56" t="str">
        <f>کهریزک!Q4</f>
        <v>1012/6403</v>
      </c>
      <c r="R22" s="56" t="str">
        <f>کهریزک!R4</f>
        <v>ری</v>
      </c>
      <c r="S22" s="56" t="str">
        <f>کهریزک!S4</f>
        <v>تغییر محل</v>
      </c>
      <c r="T22" s="56">
        <f>کهریزک!T4</f>
        <v>10</v>
      </c>
      <c r="U22" s="56">
        <f>کهریزک!U4</f>
        <v>532686</v>
      </c>
      <c r="V22" s="56">
        <f>کهریزک!V4</f>
        <v>3930974</v>
      </c>
      <c r="W22" s="56">
        <f>کهریزک!W4</f>
        <v>1013</v>
      </c>
      <c r="X22" s="56" t="str">
        <f>کهریزک!X4</f>
        <v>1376/10/02</v>
      </c>
      <c r="Y22" s="56">
        <f>کهریزک!Y4</f>
        <v>0</v>
      </c>
      <c r="Z22" s="56">
        <f>کهریزک!Z4</f>
        <v>0</v>
      </c>
      <c r="AA22" s="56">
        <f>کهریزک!AA4</f>
        <v>0</v>
      </c>
      <c r="AB22" s="56">
        <f>کهریزک!AB4</f>
        <v>123</v>
      </c>
      <c r="AC22" s="56">
        <f>کهریزک!AC4</f>
        <v>110</v>
      </c>
      <c r="AD22" s="56" t="str">
        <f>کهریزک!AD4</f>
        <v>1395/11/18</v>
      </c>
      <c r="AE22" s="56">
        <f>کهریزک!AE4</f>
        <v>2</v>
      </c>
      <c r="AF22" s="56">
        <f>کهریزک!AF4</f>
        <v>12</v>
      </c>
      <c r="AG22" s="56">
        <f>کهریزک!AG4</f>
        <v>4</v>
      </c>
      <c r="AH22" s="56">
        <f>کهریزک!AH4</f>
        <v>100</v>
      </c>
      <c r="AI22" s="56" t="str">
        <f>کهریزک!AI4</f>
        <v>293/7</v>
      </c>
      <c r="AJ22" s="56">
        <f>کهریزک!AJ4</f>
        <v>22</v>
      </c>
      <c r="AK22" s="56">
        <f>کهریزک!AK4</f>
        <v>16</v>
      </c>
      <c r="AL22" s="56" t="str">
        <f>کهریزک!AL4</f>
        <v>سافت استارتر</v>
      </c>
      <c r="AM22" s="56" t="str">
        <f>کهریزک!AM4</f>
        <v>3*16</v>
      </c>
      <c r="AN22" s="56" t="str">
        <f>کهریزک!AN4</f>
        <v>تزریق به مخزن1 و 2</v>
      </c>
      <c r="AO22" s="56" t="str">
        <f>کهریزک!AO4</f>
        <v>1107020202044118633901</v>
      </c>
      <c r="AP22" s="56" t="str">
        <f>کهریزک!AP4</f>
        <v>ترانسفو</v>
      </c>
      <c r="AQ22" s="56">
        <f>کهریزک!AQ4</f>
        <v>15</v>
      </c>
      <c r="AR22" s="56">
        <f>کهریزک!AR4</f>
        <v>8</v>
      </c>
      <c r="AS22" s="56">
        <f>کهریزک!AS4</f>
        <v>10</v>
      </c>
      <c r="AT22" s="56">
        <f>کهریزک!AT4</f>
        <v>30.2</v>
      </c>
      <c r="AU22" s="56">
        <f>کهریزک!AU4</f>
        <v>0</v>
      </c>
      <c r="AV22" s="56">
        <f>کهریزک!AV4</f>
        <v>0.1</v>
      </c>
      <c r="AW22" s="56" t="str">
        <f>کهریزک!AW4</f>
        <v>دارد</v>
      </c>
      <c r="AX22" s="56" t="str">
        <f>کهریزک!AX4</f>
        <v>سالم</v>
      </c>
      <c r="AY22" s="56" t="str">
        <f>کهریزک!AY4</f>
        <v>دارد</v>
      </c>
      <c r="AZ22" s="56" t="str">
        <f>کهریزک!AZ4</f>
        <v>داخل محوطه اداره کهریزک</v>
      </c>
      <c r="BA22" s="56" t="str">
        <f>کهریزک!BA4</f>
        <v>داخل محوطه اداره کهریزک</v>
      </c>
      <c r="BB22" s="56">
        <f>کهریزک!BB4</f>
        <v>0</v>
      </c>
      <c r="BC22" s="56" t="str">
        <f>کهریزک!BC4</f>
        <v>ندارد</v>
      </c>
      <c r="BD22" s="56" t="str">
        <f>کهریزک!BD4</f>
        <v>1395/01/15</v>
      </c>
      <c r="BE22" s="56" t="str">
        <f>کهریزک!BE4</f>
        <v>1394/11/13</v>
      </c>
      <c r="BF22" s="56" t="str">
        <f>کهریزک!BF4</f>
        <v>دارد</v>
      </c>
      <c r="BG22" s="56">
        <f>کهریزک!BG4</f>
        <v>0</v>
      </c>
      <c r="BH22" s="56">
        <f>کهریزک!BH4</f>
        <v>0</v>
      </c>
      <c r="BI22" s="56" t="str">
        <f>کهریزک!BI4</f>
        <v>*</v>
      </c>
      <c r="BJ22" s="56">
        <f>کهریزک!BJ4</f>
        <v>0</v>
      </c>
      <c r="BK22" s="56" t="str">
        <f>کهریزک!BK4</f>
        <v>*</v>
      </c>
      <c r="BL22" s="56">
        <f>کهریزک!BL4</f>
        <v>0</v>
      </c>
      <c r="BM22" s="56" t="str">
        <f>کهریزک!BM4</f>
        <v>*</v>
      </c>
      <c r="BN22" s="56">
        <f>کهریزک!BN4</f>
        <v>0</v>
      </c>
      <c r="BO22" s="56" t="str">
        <f>کهریزک!BO4</f>
        <v>*</v>
      </c>
      <c r="BP22" s="56">
        <f>کهریزک!BP4</f>
        <v>0</v>
      </c>
      <c r="BQ22" s="56" t="str">
        <f>کهریزک!BQ4</f>
        <v>*</v>
      </c>
      <c r="BR22" s="56">
        <f>کهریزک!BR4</f>
        <v>22</v>
      </c>
      <c r="BS22" s="56">
        <f>کهریزک!BS4</f>
        <v>10</v>
      </c>
      <c r="BT22" s="56">
        <f>کهریزک!BT4</f>
        <v>100</v>
      </c>
      <c r="BU22" s="56">
        <f>کهریزک!BU4</f>
        <v>200</v>
      </c>
      <c r="BV22" s="56">
        <f>کهریزک!BV4</f>
        <v>400</v>
      </c>
      <c r="BW22" s="56" t="str">
        <f>کهریزک!BW4</f>
        <v>1107020410022118600201</v>
      </c>
      <c r="BX22" s="56">
        <f>کهریزک!BX4</f>
        <v>57</v>
      </c>
      <c r="BY22" s="57"/>
    </row>
    <row r="23" spans="1:77" s="26" customFormat="1" ht="35.1" customHeight="1" x14ac:dyDescent="0.2">
      <c r="A23" s="27">
        <v>20</v>
      </c>
      <c r="B23" s="29" t="s">
        <v>17</v>
      </c>
      <c r="C23" s="29" t="s">
        <v>762</v>
      </c>
      <c r="D23" s="55" t="str">
        <f>کهریزک!D5</f>
        <v>کهریزک بلوار بهشتی تبایین به سمت کریم آباد انتهای کوچه مهتاب</v>
      </c>
      <c r="E23" s="56" t="str">
        <f>کهریزک!E5</f>
        <v>1107130101150113400401</v>
      </c>
      <c r="F23" s="56" t="str">
        <f>کهریزک!F5</f>
        <v>WE1501134004</v>
      </c>
      <c r="G23" s="56" t="str">
        <f>کهریزک!G5</f>
        <v>فعال - روشن</v>
      </c>
      <c r="H23" s="56"/>
      <c r="I23" s="56">
        <f>کهریزک!I5</f>
        <v>0</v>
      </c>
      <c r="J23" s="27">
        <f>'حسن آباد'!J22</f>
        <v>0</v>
      </c>
      <c r="K23" s="56">
        <f>کهریزک!K5</f>
        <v>0</v>
      </c>
      <c r="L23" s="56">
        <f>کهریزک!L5</f>
        <v>0</v>
      </c>
      <c r="M23" s="56">
        <f>کهریزک!M5</f>
        <v>0</v>
      </c>
      <c r="N23" s="56" t="str">
        <f>کهریزک!N5</f>
        <v>*</v>
      </c>
      <c r="O23" s="56" t="str">
        <f>کهریزک!O5</f>
        <v>*</v>
      </c>
      <c r="P23" s="56">
        <f>کهریزک!P5</f>
        <v>0</v>
      </c>
      <c r="Q23" s="56" t="str">
        <f>کهریزک!Q5</f>
        <v>1012-8721</v>
      </c>
      <c r="R23" s="56" t="str">
        <f>کهریزک!R5</f>
        <v>ری</v>
      </c>
      <c r="S23" s="56">
        <f>کهریزک!S5</f>
        <v>0</v>
      </c>
      <c r="T23" s="56">
        <f>کهریزک!T5</f>
        <v>12</v>
      </c>
      <c r="U23" s="56">
        <f>کهریزک!U5</f>
        <v>531230</v>
      </c>
      <c r="V23" s="56">
        <f>کهریزک!V5</f>
        <v>3931579</v>
      </c>
      <c r="W23" s="56">
        <f>کهریزک!W5</f>
        <v>1008</v>
      </c>
      <c r="X23" s="56">
        <f>کهریزک!X5</f>
        <v>0</v>
      </c>
      <c r="Y23" s="56">
        <f>کهریزک!Y5</f>
        <v>0</v>
      </c>
      <c r="Z23" s="56">
        <f>کهریزک!Z5</f>
        <v>0</v>
      </c>
      <c r="AA23" s="56">
        <f>کهریزک!AA5</f>
        <v>0</v>
      </c>
      <c r="AB23" s="56">
        <f>کهریزک!AB5</f>
        <v>150</v>
      </c>
      <c r="AC23" s="56">
        <f>کهریزک!AC5</f>
        <v>0</v>
      </c>
      <c r="AD23" s="56">
        <f>کهریزک!AD5</f>
        <v>0</v>
      </c>
      <c r="AE23" s="56">
        <f>کهریزک!AE5</f>
        <v>0</v>
      </c>
      <c r="AF23" s="56">
        <f>کهریزک!AF5</f>
        <v>0</v>
      </c>
      <c r="AG23" s="56">
        <f>کهریزک!AG5</f>
        <v>0</v>
      </c>
      <c r="AH23" s="56">
        <f>کهریزک!AH5</f>
        <v>0</v>
      </c>
      <c r="AI23" s="56">
        <f>کهریزک!AI5</f>
        <v>0</v>
      </c>
      <c r="AJ23" s="56">
        <f>کهریزک!AJ5</f>
        <v>0</v>
      </c>
      <c r="AK23" s="56">
        <f>کهریزک!AK5</f>
        <v>0</v>
      </c>
      <c r="AL23" s="56">
        <f>کهریزک!AL5</f>
        <v>0</v>
      </c>
      <c r="AM23" s="56">
        <f>کهریزک!AM5</f>
        <v>0</v>
      </c>
      <c r="AN23" s="56">
        <f>کهریزک!AN5</f>
        <v>0</v>
      </c>
      <c r="AO23" s="56">
        <f>کهریزک!AO5</f>
        <v>0</v>
      </c>
      <c r="AP23" s="56">
        <f>کهریزک!AP5</f>
        <v>0</v>
      </c>
      <c r="AQ23" s="56">
        <f>کهریزک!AQ5</f>
        <v>0</v>
      </c>
      <c r="AR23" s="56">
        <f>کهریزک!AR5</f>
        <v>0</v>
      </c>
      <c r="AS23" s="56">
        <f>کهریزک!AS5</f>
        <v>0</v>
      </c>
      <c r="AT23" s="56">
        <f>کهریزک!AT5</f>
        <v>0</v>
      </c>
      <c r="AU23" s="56">
        <f>کهریزک!AU5</f>
        <v>0</v>
      </c>
      <c r="AV23" s="56">
        <f>کهریزک!AV5</f>
        <v>0</v>
      </c>
      <c r="AW23" s="56">
        <f>کهریزک!AW5</f>
        <v>0</v>
      </c>
      <c r="AX23" s="56">
        <f>کهریزک!AX5</f>
        <v>0</v>
      </c>
      <c r="AY23" s="56">
        <f>کهریزک!AY5</f>
        <v>0</v>
      </c>
      <c r="AZ23" s="56">
        <f>کهریزک!AZ5</f>
        <v>0</v>
      </c>
      <c r="BA23" s="56">
        <f>کهریزک!BA5</f>
        <v>0</v>
      </c>
      <c r="BB23" s="56">
        <f>کهریزک!BB5</f>
        <v>0</v>
      </c>
      <c r="BC23" s="56">
        <f>کهریزک!BC5</f>
        <v>0</v>
      </c>
      <c r="BD23" s="56">
        <f>کهریزک!BD5</f>
        <v>0</v>
      </c>
      <c r="BE23" s="56">
        <f>کهریزک!BE5</f>
        <v>0</v>
      </c>
      <c r="BF23" s="56">
        <f>کهریزک!BF5</f>
        <v>0</v>
      </c>
      <c r="BG23" s="56">
        <f>کهریزک!BG5</f>
        <v>0</v>
      </c>
      <c r="BH23" s="56">
        <f>کهریزک!BH5</f>
        <v>0</v>
      </c>
      <c r="BI23" s="56">
        <f>کهریزک!BI5</f>
        <v>0</v>
      </c>
      <c r="BJ23" s="56">
        <f>کهریزک!BJ5</f>
        <v>0</v>
      </c>
      <c r="BK23" s="56">
        <f>کهریزک!BK5</f>
        <v>0</v>
      </c>
      <c r="BL23" s="56">
        <f>کهریزک!BL5</f>
        <v>0</v>
      </c>
      <c r="BM23" s="56">
        <f>کهریزک!BM5</f>
        <v>0</v>
      </c>
      <c r="BN23" s="56">
        <f>کهریزک!BN5</f>
        <v>0</v>
      </c>
      <c r="BO23" s="56">
        <f>کهریزک!BO5</f>
        <v>0</v>
      </c>
      <c r="BP23" s="56">
        <f>کهریزک!BP5</f>
        <v>0</v>
      </c>
      <c r="BQ23" s="56">
        <f>کهریزک!BQ5</f>
        <v>0</v>
      </c>
      <c r="BR23" s="56">
        <f>کهریزک!BR5</f>
        <v>0</v>
      </c>
      <c r="BS23" s="56">
        <f>کهریزک!BS5</f>
        <v>0</v>
      </c>
      <c r="BT23" s="56">
        <f>کهریزک!BT5</f>
        <v>0</v>
      </c>
      <c r="BU23" s="56">
        <f>کهریزک!BU5</f>
        <v>0</v>
      </c>
      <c r="BV23" s="56">
        <f>کهریزک!BV5</f>
        <v>0</v>
      </c>
      <c r="BW23" s="56">
        <f>کهریزک!BW5</f>
        <v>0</v>
      </c>
      <c r="BX23" s="56">
        <f>کهریزک!BX5</f>
        <v>0</v>
      </c>
      <c r="BY23" s="57"/>
    </row>
    <row r="24" spans="1:77" s="26" customFormat="1" ht="35.1" customHeight="1" x14ac:dyDescent="0.2">
      <c r="A24" s="27">
        <v>21</v>
      </c>
      <c r="B24" s="27" t="s">
        <v>17</v>
      </c>
      <c r="C24" s="27" t="s">
        <v>153</v>
      </c>
      <c r="D24" s="55" t="str">
        <f>کهریزک!D6</f>
        <v xml:space="preserve">بلوار چهار باغ نرسیده به رودخانه کن </v>
      </c>
      <c r="E24" s="56" t="str">
        <f>کهریزک!E6</f>
        <v>110713010111001333701</v>
      </c>
      <c r="F24" s="56" t="str">
        <f>کهریزک!F6</f>
        <v>WE1501162006</v>
      </c>
      <c r="G24" s="56" t="str">
        <f>کهریزک!G6</f>
        <v>فعال - روشن</v>
      </c>
      <c r="H24" s="56"/>
      <c r="I24" s="56">
        <f>کهریزک!I6</f>
        <v>0</v>
      </c>
      <c r="J24" s="27">
        <f>'حسن آباد'!J23</f>
        <v>0</v>
      </c>
      <c r="K24" s="56">
        <f>کهریزک!K6</f>
        <v>0</v>
      </c>
      <c r="L24" s="56" t="str">
        <f>کهریزک!L6</f>
        <v>*</v>
      </c>
      <c r="M24" s="56">
        <f>کهریزک!M6</f>
        <v>0</v>
      </c>
      <c r="N24" s="56" t="str">
        <f>کهریزک!N6</f>
        <v>*</v>
      </c>
      <c r="O24" s="56" t="str">
        <f>کهریزک!O6</f>
        <v>*</v>
      </c>
      <c r="P24" s="56">
        <f>کهریزک!P6</f>
        <v>0</v>
      </c>
      <c r="Q24" s="56" t="str">
        <f>کهریزک!Q6</f>
        <v>1012-5245/5/7</v>
      </c>
      <c r="R24" s="56" t="str">
        <f>کهریزک!R6</f>
        <v>ری</v>
      </c>
      <c r="S24" s="56" t="str">
        <f>کهریزک!S6</f>
        <v>نصب تجهیزات</v>
      </c>
      <c r="T24" s="56">
        <f>کهریزک!T6</f>
        <v>4</v>
      </c>
      <c r="U24" s="56">
        <f>کهریزک!U6</f>
        <v>532114</v>
      </c>
      <c r="V24" s="56">
        <f>کهریزک!V6</f>
        <v>3930192</v>
      </c>
      <c r="W24" s="56">
        <f>کهریزک!W6</f>
        <v>999</v>
      </c>
      <c r="X24" s="56" t="str">
        <f>کهریزک!X6</f>
        <v>1376/11/05</v>
      </c>
      <c r="Y24" s="56">
        <f>کهریزک!Y6</f>
        <v>0</v>
      </c>
      <c r="Z24" s="56">
        <f>کهریزک!Z6</f>
        <v>1.5</v>
      </c>
      <c r="AA24" s="56">
        <f>کهریزک!AA6</f>
        <v>15</v>
      </c>
      <c r="AB24" s="56">
        <f>کهریزک!AB6</f>
        <v>130</v>
      </c>
      <c r="AC24" s="56">
        <f>کهریزک!AC6</f>
        <v>103</v>
      </c>
      <c r="AD24" s="56" t="str">
        <f>کهریزک!AD6</f>
        <v>1392/7</v>
      </c>
      <c r="AE24" s="56">
        <f>کهریزک!AE6</f>
        <v>1</v>
      </c>
      <c r="AF24" s="56">
        <f>کهریزک!AF6</f>
        <v>14</v>
      </c>
      <c r="AG24" s="56">
        <f>کهریزک!AG6</f>
        <v>4</v>
      </c>
      <c r="AH24" s="56">
        <f>کهریزک!AH6</f>
        <v>100</v>
      </c>
      <c r="AI24" s="56" t="str">
        <f>کهریزک!AI6</f>
        <v>293/6</v>
      </c>
      <c r="AJ24" s="56" t="str">
        <f>کهریزک!AJ6</f>
        <v>22</v>
      </c>
      <c r="AK24" s="56">
        <f>کهریزک!AK6</f>
        <v>46</v>
      </c>
      <c r="AL24" s="56" t="str">
        <f>کهریزک!AL6</f>
        <v>سافت استارتر</v>
      </c>
      <c r="AM24" s="56" t="str">
        <f>کهریزک!AM6</f>
        <v>3*25</v>
      </c>
      <c r="AN24" s="56" t="str">
        <f>کهریزک!AN6</f>
        <v>تزریق به مخزن1 و 2</v>
      </c>
      <c r="AO24" s="56" t="str">
        <f>کهریزک!AO6</f>
        <v>1107020202048116132701</v>
      </c>
      <c r="AP24" s="56" t="str">
        <f>کهریزک!AP6</f>
        <v>بهاردشت</v>
      </c>
      <c r="AQ24" s="56">
        <f>کهریزک!AQ6</f>
        <v>16</v>
      </c>
      <c r="AR24" s="56">
        <f>کهریزک!AR6</f>
        <v>8</v>
      </c>
      <c r="AS24" s="56">
        <f>کهریزک!AS6</f>
        <v>5</v>
      </c>
      <c r="AT24" s="56">
        <f>کهریزک!AT6</f>
        <v>9.51</v>
      </c>
      <c r="AU24" s="56">
        <f>کهریزک!AU6</f>
        <v>0</v>
      </c>
      <c r="AV24" s="56">
        <f>کهریزک!AV6</f>
        <v>1.6</v>
      </c>
      <c r="AW24" s="56" t="str">
        <f>کهریزک!AW6</f>
        <v>دارد</v>
      </c>
      <c r="AX24" s="56" t="str">
        <f>کهریزک!AX6</f>
        <v>سالم</v>
      </c>
      <c r="AY24" s="56" t="str">
        <f>کهریزک!AY6</f>
        <v>بدلیل وجود باکس فلزی روی شیرآلات سرچاهی قابل رویت نبود</v>
      </c>
      <c r="AZ24" s="56" t="str">
        <f>کهریزک!AZ6</f>
        <v>ندارد</v>
      </c>
      <c r="BA24" s="56" t="str">
        <f>کهریزک!BA6</f>
        <v>-</v>
      </c>
      <c r="BB24" s="56">
        <f>کهریزک!BB6</f>
        <v>0</v>
      </c>
      <c r="BC24" s="56" t="str">
        <f>کهریزک!BC6</f>
        <v>ندارد</v>
      </c>
      <c r="BD24" s="56">
        <f>کهریزک!BD6</f>
        <v>0</v>
      </c>
      <c r="BE24" s="56" t="str">
        <f>کهریزک!BE6</f>
        <v>1391/10/24</v>
      </c>
      <c r="BF24" s="56" t="str">
        <f>کهریزک!BF6</f>
        <v>دارد</v>
      </c>
      <c r="BG24" s="56" t="str">
        <f>کهریزک!BG6</f>
        <v>*</v>
      </c>
      <c r="BH24" s="56">
        <f>کهریزک!BH6</f>
        <v>0</v>
      </c>
      <c r="BI24" s="56">
        <f>کهریزک!BI6</f>
        <v>0</v>
      </c>
      <c r="BJ24" s="56">
        <f>کهریزک!BJ6</f>
        <v>0</v>
      </c>
      <c r="BK24" s="56" t="str">
        <f>کهریزک!BK6</f>
        <v>*</v>
      </c>
      <c r="BL24" s="56">
        <f>کهریزک!BL6</f>
        <v>0</v>
      </c>
      <c r="BM24" s="56" t="str">
        <f>کهریزک!BM6</f>
        <v>*</v>
      </c>
      <c r="BN24" s="56">
        <f>کهریزک!BN6</f>
        <v>0</v>
      </c>
      <c r="BO24" s="56" t="str">
        <f>کهریزک!BO6</f>
        <v>*</v>
      </c>
      <c r="BP24" s="56">
        <f>کهریزک!BP6</f>
        <v>0</v>
      </c>
      <c r="BQ24" s="56" t="str">
        <f>کهریزک!BQ6</f>
        <v>*</v>
      </c>
      <c r="BR24" s="56">
        <f>کهریزک!BR6</f>
        <v>38</v>
      </c>
      <c r="BS24" s="56">
        <f>کهریزک!BS6</f>
        <v>12.5</v>
      </c>
      <c r="BT24" s="56">
        <f>کهریزک!BT6</f>
        <v>100</v>
      </c>
      <c r="BU24" s="56">
        <f>کهریزک!BU6</f>
        <v>200</v>
      </c>
      <c r="BV24" s="56">
        <f>کهریزک!BV6</f>
        <v>400.23099999999999</v>
      </c>
      <c r="BW24" s="56" t="str">
        <f>کهریزک!BW6</f>
        <v>1107020410038116100601</v>
      </c>
      <c r="BX24" s="56">
        <f>کهریزک!BX6</f>
        <v>57</v>
      </c>
      <c r="BY24" s="57"/>
    </row>
    <row r="25" spans="1:77" s="26" customFormat="1" ht="35.1" customHeight="1" x14ac:dyDescent="0.2">
      <c r="A25" s="27">
        <v>22</v>
      </c>
      <c r="B25" s="27" t="s">
        <v>17</v>
      </c>
      <c r="C25" s="27" t="s">
        <v>155</v>
      </c>
      <c r="D25" s="55" t="str">
        <f>کهریزک!D7</f>
        <v xml:space="preserve">بلوار چهار باغ نرسیده به رودخانه کن </v>
      </c>
      <c r="E25" s="56" t="str">
        <f>کهریزک!E7</f>
        <v>110713010112001333701</v>
      </c>
      <c r="F25" s="56" t="str">
        <f>کهریزک!F7</f>
        <v>WE1201161007</v>
      </c>
      <c r="G25" s="56" t="str">
        <f>کهریزک!G7</f>
        <v>فعال - روشن</v>
      </c>
      <c r="H25" s="56"/>
      <c r="I25" s="56">
        <f>کهریزک!I7</f>
        <v>0</v>
      </c>
      <c r="J25" s="27">
        <f>'حسن آباد'!J24</f>
        <v>0</v>
      </c>
      <c r="K25" s="56">
        <f>کهریزک!K7</f>
        <v>0</v>
      </c>
      <c r="L25" s="56" t="str">
        <f>کهریزک!L7</f>
        <v>*</v>
      </c>
      <c r="M25" s="56">
        <f>کهریزک!M7</f>
        <v>0</v>
      </c>
      <c r="N25" s="56" t="str">
        <f>کهریزک!N7</f>
        <v>*</v>
      </c>
      <c r="O25" s="56" t="str">
        <f>کهریزک!O7</f>
        <v>*</v>
      </c>
      <c r="P25" s="56">
        <f>کهریزک!P7</f>
        <v>0</v>
      </c>
      <c r="Q25" s="56" t="str">
        <f>کهریزک!Q7</f>
        <v>1012-5245/4/7</v>
      </c>
      <c r="R25" s="56" t="str">
        <f>کهریزک!R7</f>
        <v>ری</v>
      </c>
      <c r="S25" s="56" t="str">
        <f>کهریزک!S7</f>
        <v>نصب تجهیزات</v>
      </c>
      <c r="T25" s="56">
        <f>کهریزک!T7</f>
        <v>5</v>
      </c>
      <c r="U25" s="56">
        <f>کهریزک!U7</f>
        <v>531980</v>
      </c>
      <c r="V25" s="56">
        <f>کهریزک!V7</f>
        <v>3930009</v>
      </c>
      <c r="W25" s="56">
        <f>کهریزک!W7</f>
        <v>1000</v>
      </c>
      <c r="X25" s="56" t="str">
        <f>کهریزک!X7</f>
        <v>1377/04/17</v>
      </c>
      <c r="Y25" s="56">
        <f>کهریزک!Y7</f>
        <v>0</v>
      </c>
      <c r="Z25" s="56">
        <f>کهریزک!Z7</f>
        <v>1.5</v>
      </c>
      <c r="AA25" s="56">
        <f>کهریزک!AA7</f>
        <v>15</v>
      </c>
      <c r="AB25" s="56">
        <f>کهریزک!AB7</f>
        <v>117</v>
      </c>
      <c r="AC25" s="56">
        <f>کهریزک!AC7</f>
        <v>110</v>
      </c>
      <c r="AD25" s="56" t="str">
        <f>کهریزک!AD7</f>
        <v>1393/9/10</v>
      </c>
      <c r="AE25" s="56">
        <f>کهریزک!AE7</f>
        <v>1</v>
      </c>
      <c r="AF25" s="56">
        <f>کهریزک!AF7</f>
        <v>14</v>
      </c>
      <c r="AG25" s="56">
        <f>کهریزک!AG7</f>
        <v>3</v>
      </c>
      <c r="AH25" s="56">
        <f>کهریزک!AH7</f>
        <v>100</v>
      </c>
      <c r="AI25" s="56" t="str">
        <f>کهریزک!AI7</f>
        <v>293/6</v>
      </c>
      <c r="AJ25" s="56" t="str">
        <f>کهریزک!AJ7</f>
        <v>22</v>
      </c>
      <c r="AK25" s="56">
        <f>کهریزک!AK7</f>
        <v>48</v>
      </c>
      <c r="AL25" s="56" t="str">
        <f>کهریزک!AL7</f>
        <v>سافت استارتر</v>
      </c>
      <c r="AM25" s="56" t="str">
        <f>کهریزک!AM7</f>
        <v>3*25</v>
      </c>
      <c r="AN25" s="56" t="str">
        <f>کهریزک!AN7</f>
        <v>تزریق به مخزن1 و 2</v>
      </c>
      <c r="AO25" s="56" t="str">
        <f>کهریزک!AO7</f>
        <v>1107020202044116132801</v>
      </c>
      <c r="AP25" s="56" t="str">
        <f>کهریزک!AP7</f>
        <v>بهاردشت</v>
      </c>
      <c r="AQ25" s="56">
        <f>کهریزک!AQ7</f>
        <v>15.5</v>
      </c>
      <c r="AR25" s="56">
        <f>کهریزک!AR7</f>
        <v>25</v>
      </c>
      <c r="AS25" s="56">
        <f>کهریزک!AS7</f>
        <v>5</v>
      </c>
      <c r="AT25" s="56">
        <f>کهریزک!AT7</f>
        <v>32.6</v>
      </c>
      <c r="AU25" s="56">
        <f>کهریزک!AU7</f>
        <v>0</v>
      </c>
      <c r="AV25" s="56">
        <f>کهریزک!AV7</f>
        <v>1</v>
      </c>
      <c r="AW25" s="56" t="str">
        <f>کهریزک!AW7</f>
        <v>دارد</v>
      </c>
      <c r="AX25" s="56" t="str">
        <f>کهریزک!AX7</f>
        <v>سالم</v>
      </c>
      <c r="AY25" s="56" t="str">
        <f>کهریزک!AY7</f>
        <v>بدلیل وجود باکس فلزی روی شیرآلات سرچاهی قابل رویت نبود</v>
      </c>
      <c r="AZ25" s="56" t="str">
        <f>کهریزک!AZ7</f>
        <v>ندارد</v>
      </c>
      <c r="BA25" s="56" t="str">
        <f>کهریزک!BA7</f>
        <v>-</v>
      </c>
      <c r="BB25" s="56">
        <f>کهریزک!BB7</f>
        <v>0</v>
      </c>
      <c r="BC25" s="56" t="str">
        <f>کهریزک!BC7</f>
        <v>ندارد</v>
      </c>
      <c r="BD25" s="56">
        <f>کهریزک!BD7</f>
        <v>0</v>
      </c>
      <c r="BE25" s="56" t="str">
        <f>کهریزک!BE7</f>
        <v>1391/07/17</v>
      </c>
      <c r="BF25" s="56" t="str">
        <f>کهریزک!BF7</f>
        <v>دارد</v>
      </c>
      <c r="BG25" s="56" t="str">
        <f>کهریزک!BG7</f>
        <v>*</v>
      </c>
      <c r="BH25" s="56">
        <f>کهریزک!BH7</f>
        <v>0</v>
      </c>
      <c r="BI25" s="56">
        <f>کهریزک!BI7</f>
        <v>0</v>
      </c>
      <c r="BJ25" s="56">
        <f>کهریزک!BJ7</f>
        <v>0</v>
      </c>
      <c r="BK25" s="56" t="str">
        <f>کهریزک!BK7</f>
        <v>*</v>
      </c>
      <c r="BL25" s="56">
        <f>کهریزک!BL7</f>
        <v>0</v>
      </c>
      <c r="BM25" s="56" t="str">
        <f>کهریزک!BM7</f>
        <v>*</v>
      </c>
      <c r="BN25" s="56">
        <f>کهریزک!BN7</f>
        <v>0</v>
      </c>
      <c r="BO25" s="56" t="str">
        <f>کهریزک!BO7</f>
        <v>*</v>
      </c>
      <c r="BP25" s="56">
        <f>کهریزک!BP7</f>
        <v>0</v>
      </c>
      <c r="BQ25" s="56" t="str">
        <f>کهریزک!BQ7</f>
        <v>*</v>
      </c>
      <c r="BR25" s="56">
        <f>کهریزک!BR7</f>
        <v>38</v>
      </c>
      <c r="BS25" s="56">
        <f>کهریزک!BS7</f>
        <v>12.5</v>
      </c>
      <c r="BT25" s="56">
        <f>کهریزک!BT7</f>
        <v>100</v>
      </c>
      <c r="BU25" s="56">
        <f>کهریزک!BU7</f>
        <v>200</v>
      </c>
      <c r="BV25" s="56">
        <f>کهریزک!BV7</f>
        <v>400.23099999999999</v>
      </c>
      <c r="BW25" s="56" t="str">
        <f>کهریزک!BW7</f>
        <v>1107020410038116100701</v>
      </c>
      <c r="BX25" s="56">
        <f>کهریزک!BX7</f>
        <v>57</v>
      </c>
      <c r="BY25" s="57"/>
    </row>
    <row r="26" spans="1:77" s="26" customFormat="1" ht="35.1" customHeight="1" x14ac:dyDescent="0.2">
      <c r="A26" s="27">
        <v>23</v>
      </c>
      <c r="B26" s="27" t="s">
        <v>17</v>
      </c>
      <c r="C26" s="27" t="s">
        <v>156</v>
      </c>
      <c r="D26" s="55" t="str">
        <f>کهریزک!D8</f>
        <v xml:space="preserve">آزاد راه تهران قم روستای شکر آباد </v>
      </c>
      <c r="E26" s="56" t="str">
        <f>کهریزک!E8</f>
        <v>110713050102202033701</v>
      </c>
      <c r="F26" s="56" t="str">
        <f>کهریزک!F8</f>
        <v>WE0221107008</v>
      </c>
      <c r="G26" s="56" t="str">
        <f>کهریزک!G8</f>
        <v>فعال - روشن</v>
      </c>
      <c r="H26" s="56"/>
      <c r="I26" s="56">
        <f>کهریزک!I8</f>
        <v>0</v>
      </c>
      <c r="J26" s="27">
        <f>'حسن آباد'!J25</f>
        <v>0</v>
      </c>
      <c r="K26" s="56">
        <f>کهریزک!K8</f>
        <v>0</v>
      </c>
      <c r="L26" s="56" t="str">
        <f>کهریزک!L8</f>
        <v>*</v>
      </c>
      <c r="M26" s="56">
        <f>کهریزک!M8</f>
        <v>0</v>
      </c>
      <c r="N26" s="56" t="str">
        <f>کهریزک!N8</f>
        <v>*</v>
      </c>
      <c r="O26" s="56" t="str">
        <f>کهریزک!O8</f>
        <v>*</v>
      </c>
      <c r="P26" s="56">
        <f>کهریزک!P8</f>
        <v>0</v>
      </c>
      <c r="Q26" s="56" t="str">
        <f>کهریزک!Q8</f>
        <v>5245/1/7</v>
      </c>
      <c r="R26" s="56" t="str">
        <f>کهریزک!R8</f>
        <v>ری</v>
      </c>
      <c r="S26" s="56" t="str">
        <f>کهریزک!S8</f>
        <v>تغییر محل</v>
      </c>
      <c r="T26" s="56">
        <f>کهریزک!T8</f>
        <v>7</v>
      </c>
      <c r="U26" s="56">
        <f>کهریزک!U8</f>
        <v>529414</v>
      </c>
      <c r="V26" s="56">
        <f>کهریزک!V8</f>
        <v>3932154</v>
      </c>
      <c r="W26" s="56">
        <f>کهریزک!W8</f>
        <v>1018</v>
      </c>
      <c r="X26" s="56" t="str">
        <f>کهریزک!X8</f>
        <v>1383/07/08</v>
      </c>
      <c r="Y26" s="56">
        <f>کهریزک!Y8</f>
        <v>0</v>
      </c>
      <c r="Z26" s="56">
        <f>کهریزک!Z8</f>
        <v>1.5</v>
      </c>
      <c r="AA26" s="56">
        <f>کهریزک!AA8</f>
        <v>2</v>
      </c>
      <c r="AB26" s="56">
        <f>کهریزک!AB8</f>
        <v>22</v>
      </c>
      <c r="AC26" s="56">
        <f>کهریزک!AC8</f>
        <v>20</v>
      </c>
      <c r="AD26" s="56" t="str">
        <f>کهریزک!AD8</f>
        <v>1394/06/28</v>
      </c>
      <c r="AE26" s="56">
        <f>کهریزک!AE8</f>
        <v>2</v>
      </c>
      <c r="AF26" s="56">
        <f>کهریزک!AF8</f>
        <v>14</v>
      </c>
      <c r="AG26" s="56">
        <f>کهریزک!AG8</f>
        <v>4</v>
      </c>
      <c r="AH26" s="56">
        <f>کهریزک!AH8</f>
        <v>100</v>
      </c>
      <c r="AI26" s="56" t="str">
        <f>کهریزک!AI8</f>
        <v>293/7</v>
      </c>
      <c r="AJ26" s="56" t="str">
        <f>کهریزک!AJ8</f>
        <v>22</v>
      </c>
      <c r="AK26" s="56">
        <f>کهریزک!AK8</f>
        <v>40</v>
      </c>
      <c r="AL26" s="56" t="str">
        <f>کهریزک!AL8</f>
        <v>سافت استارتر</v>
      </c>
      <c r="AM26" s="56" t="str">
        <f>کهریزک!AM8</f>
        <v>3*16</v>
      </c>
      <c r="AN26" s="56" t="str">
        <f>کهریزک!AN8</f>
        <v>تزریق به مخزن1 و 2</v>
      </c>
      <c r="AO26" s="56" t="str">
        <f>کهریزک!AO8</f>
        <v>1107020202070110732901</v>
      </c>
      <c r="AP26" s="56" t="str">
        <f>کهریزک!AP8</f>
        <v>آرش</v>
      </c>
      <c r="AQ26" s="56">
        <f>کهریزک!AQ8</f>
        <v>15.3</v>
      </c>
      <c r="AR26" s="56">
        <f>کهریزک!AR8</f>
        <v>13</v>
      </c>
      <c r="AS26" s="56">
        <f>کهریزک!AS8</f>
        <v>10</v>
      </c>
      <c r="AT26" s="56">
        <f>کهریزک!AT8</f>
        <v>12</v>
      </c>
      <c r="AU26" s="56">
        <f>کهریزک!AU8</f>
        <v>0</v>
      </c>
      <c r="AV26" s="56">
        <f>کهریزک!AV8</f>
        <v>1.7</v>
      </c>
      <c r="AW26" s="56" t="str">
        <f>کهریزک!AW8</f>
        <v>دارد</v>
      </c>
      <c r="AX26" s="56" t="str">
        <f>کهریزک!AX8</f>
        <v>سالم</v>
      </c>
      <c r="AY26" s="56" t="str">
        <f>کهریزک!AY8</f>
        <v>بدلیل وجود باکس فلزی روی شیرآلات سرچاهی قابل رویت نبود</v>
      </c>
      <c r="AZ26" s="56" t="str">
        <f>کهریزک!AZ8</f>
        <v>دیوار</v>
      </c>
      <c r="BA26" s="56" t="str">
        <f>کهریزک!BA8</f>
        <v>-</v>
      </c>
      <c r="BB26" s="56">
        <f>کهریزک!BB8</f>
        <v>0</v>
      </c>
      <c r="BC26" s="56" t="str">
        <f>کهریزک!BC8</f>
        <v>ندارد</v>
      </c>
      <c r="BD26" s="56">
        <f>کهریزک!BD8</f>
        <v>0</v>
      </c>
      <c r="BE26" s="56">
        <f>کهریزک!BE8</f>
        <v>0</v>
      </c>
      <c r="BF26" s="56" t="str">
        <f>کهریزک!BF8</f>
        <v>دارد</v>
      </c>
      <c r="BG26" s="56" t="str">
        <f>کهریزک!BG8</f>
        <v>*</v>
      </c>
      <c r="BH26" s="56">
        <f>کهریزک!BH8</f>
        <v>0</v>
      </c>
      <c r="BI26" s="56">
        <f>کهریزک!BI8</f>
        <v>0</v>
      </c>
      <c r="BJ26" s="56">
        <f>کهریزک!BJ8</f>
        <v>0</v>
      </c>
      <c r="BK26" s="56" t="str">
        <f>کهریزک!BK8</f>
        <v>*</v>
      </c>
      <c r="BL26" s="56">
        <f>کهریزک!BL8</f>
        <v>0</v>
      </c>
      <c r="BM26" s="56" t="str">
        <f>کهریزک!BM8</f>
        <v>*</v>
      </c>
      <c r="BN26" s="56" t="str">
        <f>کهریزک!BN8</f>
        <v>*</v>
      </c>
      <c r="BO26" s="56">
        <f>کهریزک!BO8</f>
        <v>0</v>
      </c>
      <c r="BP26" s="56" t="str">
        <f>کهریزک!BP8</f>
        <v>*</v>
      </c>
      <c r="BQ26" s="56">
        <f>کهریزک!BQ8</f>
        <v>0</v>
      </c>
      <c r="BR26" s="56">
        <f>کهریزک!BR8</f>
        <v>22</v>
      </c>
      <c r="BS26" s="56">
        <f>کهریزک!BS8</f>
        <v>10</v>
      </c>
      <c r="BT26" s="56">
        <f>کهریزک!BT8</f>
        <v>100</v>
      </c>
      <c r="BU26" s="56">
        <f>کهریزک!BU8</f>
        <v>200</v>
      </c>
      <c r="BV26" s="56">
        <f>کهریزک!BV8</f>
        <v>400.23</v>
      </c>
      <c r="BW26" s="56" t="str">
        <f>کهریزک!BW8</f>
        <v>1107020410022110700801</v>
      </c>
      <c r="BX26" s="56">
        <f>کهریزک!BX8</f>
        <v>57</v>
      </c>
      <c r="BY26" s="57"/>
    </row>
    <row r="27" spans="1:77" s="26" customFormat="1" ht="35.1" customHeight="1" x14ac:dyDescent="0.2">
      <c r="A27" s="27">
        <v>24</v>
      </c>
      <c r="B27" s="27" t="s">
        <v>17</v>
      </c>
      <c r="C27" s="27" t="s">
        <v>158</v>
      </c>
      <c r="D27" s="55" t="str">
        <f>کهریزک!D9</f>
        <v xml:space="preserve">جاده میان آباد جنب کانال آبیاری شهید نواب صفوی </v>
      </c>
      <c r="E27" s="56" t="str">
        <f>کهریزک!E9</f>
        <v>110713010114002033701</v>
      </c>
      <c r="F27" s="56" t="str">
        <f>کهریزک!F9</f>
        <v>WE1401004009</v>
      </c>
      <c r="G27" s="56" t="str">
        <f>کهریزک!G9</f>
        <v>فعال - روشن</v>
      </c>
      <c r="H27" s="56"/>
      <c r="I27" s="56">
        <f>کهریزک!I9</f>
        <v>0</v>
      </c>
      <c r="J27" s="27">
        <f>'حسن آباد'!J26</f>
        <v>0</v>
      </c>
      <c r="K27" s="56" t="str">
        <f>کهریزک!K9</f>
        <v>*</v>
      </c>
      <c r="L27" s="56">
        <f>کهریزک!L9</f>
        <v>0</v>
      </c>
      <c r="M27" s="56" t="str">
        <f>کهریزک!M9</f>
        <v>*</v>
      </c>
      <c r="N27" s="56">
        <f>کهریزک!N9</f>
        <v>0</v>
      </c>
      <c r="O27" s="56" t="str">
        <f>کهریزک!O9</f>
        <v>*</v>
      </c>
      <c r="P27" s="56">
        <f>کهریزک!P9</f>
        <v>0</v>
      </c>
      <c r="Q27" s="56" t="str">
        <f>کهریزک!Q9</f>
        <v>5245/2/7</v>
      </c>
      <c r="R27" s="56" t="str">
        <f>کهریزک!R9</f>
        <v>ری</v>
      </c>
      <c r="S27" s="56" t="str">
        <f>کهریزک!S9</f>
        <v>نصب تجهیزات</v>
      </c>
      <c r="T27" s="56">
        <f>کهریزک!T9</f>
        <v>15</v>
      </c>
      <c r="U27" s="56">
        <f>کهریزک!U9</f>
        <v>524753</v>
      </c>
      <c r="V27" s="56">
        <f>کهریزک!V9</f>
        <v>3931007</v>
      </c>
      <c r="W27" s="56">
        <f>کهریزک!W9</f>
        <v>1025</v>
      </c>
      <c r="X27" s="56" t="str">
        <f>کهریزک!X9</f>
        <v>1389/07/04</v>
      </c>
      <c r="Y27" s="56">
        <f>کهریزک!Y9</f>
        <v>0</v>
      </c>
      <c r="Z27" s="56">
        <f>کهریزک!Z9</f>
        <v>12</v>
      </c>
      <c r="AA27" s="56">
        <f>کهریزک!AA9</f>
        <v>5</v>
      </c>
      <c r="AB27" s="56">
        <f>کهریزک!AB9</f>
        <v>140</v>
      </c>
      <c r="AC27" s="56">
        <f>کهریزک!AC9</f>
        <v>114</v>
      </c>
      <c r="AD27" s="56" t="str">
        <f>کهریزک!AD9</f>
        <v>1395/11/30</v>
      </c>
      <c r="AE27" s="56">
        <f>کهریزک!AE9</f>
        <v>3</v>
      </c>
      <c r="AF27" s="56">
        <f>کهریزک!AF9</f>
        <v>14</v>
      </c>
      <c r="AG27" s="56">
        <f>کهریزک!AG9</f>
        <v>6</v>
      </c>
      <c r="AH27" s="56">
        <f>کهریزک!AH9</f>
        <v>200</v>
      </c>
      <c r="AI27" s="56" t="str">
        <f>کهریزک!AI9</f>
        <v>384/8</v>
      </c>
      <c r="AJ27" s="56" t="str">
        <f>کهریزک!AJ9</f>
        <v>45</v>
      </c>
      <c r="AK27" s="56">
        <f>کهریزک!AK9</f>
        <v>95</v>
      </c>
      <c r="AL27" s="56" t="str">
        <f>کهریزک!AL9</f>
        <v>سافت استارتر</v>
      </c>
      <c r="AM27" s="56" t="str">
        <f>کهریزک!AM9</f>
        <v>3*35</v>
      </c>
      <c r="AN27" s="56" t="str">
        <f>کهریزک!AN9</f>
        <v>تزریق به مخزن1 و 2</v>
      </c>
      <c r="AO27" s="56" t="str">
        <f>کهریزک!AO9</f>
        <v>1107020202110100433001</v>
      </c>
      <c r="AP27" s="56" t="str">
        <f>کهریزک!AP9</f>
        <v>کوشکن</v>
      </c>
      <c r="AQ27" s="56">
        <f>کهریزک!AQ9</f>
        <v>18.7</v>
      </c>
      <c r="AR27" s="56">
        <f>کهریزک!AR9</f>
        <v>18</v>
      </c>
      <c r="AS27" s="56">
        <f>کهریزک!AS9</f>
        <v>13</v>
      </c>
      <c r="AT27" s="56">
        <f>کهریزک!AT9</f>
        <v>38</v>
      </c>
      <c r="AU27" s="56">
        <f>کهریزک!AU9</f>
        <v>0</v>
      </c>
      <c r="AV27" s="56">
        <f>کهریزک!AV9</f>
        <v>4</v>
      </c>
      <c r="AW27" s="56" t="str">
        <f>کهریزک!AW9</f>
        <v>دارد</v>
      </c>
      <c r="AX27" s="56" t="str">
        <f>کهریزک!AX9</f>
        <v>غیرفعال</v>
      </c>
      <c r="AY27" s="56" t="str">
        <f>کهریزک!AY9</f>
        <v>دارد</v>
      </c>
      <c r="AZ27" s="56" t="str">
        <f>کهریزک!AZ9</f>
        <v>ندارد</v>
      </c>
      <c r="BA27" s="56" t="str">
        <f>کهریزک!BA9</f>
        <v>-</v>
      </c>
      <c r="BB27" s="56">
        <f>کهریزک!BB9</f>
        <v>0</v>
      </c>
      <c r="BC27" s="56" t="str">
        <f>کهریزک!BC9</f>
        <v>ندارد</v>
      </c>
      <c r="BD27" s="56">
        <f>کهریزک!BD9</f>
        <v>0</v>
      </c>
      <c r="BE27" s="56">
        <f>کهریزک!BE9</f>
        <v>0</v>
      </c>
      <c r="BF27" s="56" t="str">
        <f>کهریزک!BF9</f>
        <v>دارد</v>
      </c>
      <c r="BG27" s="56" t="str">
        <f>کهریزک!BG9</f>
        <v>*</v>
      </c>
      <c r="BH27" s="56">
        <f>کهریزک!BH9</f>
        <v>0</v>
      </c>
      <c r="BI27" s="56">
        <f>کهریزک!BI9</f>
        <v>0</v>
      </c>
      <c r="BJ27" s="56">
        <f>کهریزک!BJ9</f>
        <v>0</v>
      </c>
      <c r="BK27" s="56" t="str">
        <f>کهریزک!BK9</f>
        <v>*</v>
      </c>
      <c r="BL27" s="56">
        <f>کهریزک!BL9</f>
        <v>0</v>
      </c>
      <c r="BM27" s="56" t="str">
        <f>کهریزک!BM9</f>
        <v>*</v>
      </c>
      <c r="BN27" s="56">
        <f>کهریزک!BN9</f>
        <v>0</v>
      </c>
      <c r="BO27" s="56" t="str">
        <f>کهریزک!BO9</f>
        <v>*</v>
      </c>
      <c r="BP27" s="56">
        <f>کهریزک!BP9</f>
        <v>0</v>
      </c>
      <c r="BQ27" s="56" t="str">
        <f>کهریزک!BQ9</f>
        <v>*</v>
      </c>
      <c r="BR27" s="56">
        <f>کهریزک!BR9</f>
        <v>55</v>
      </c>
      <c r="BS27" s="56">
        <f>کهریزک!BS9</f>
        <v>20</v>
      </c>
      <c r="BT27" s="56">
        <f>کهریزک!BT9</f>
        <v>100</v>
      </c>
      <c r="BU27" s="56">
        <f>کهریزک!BU9</f>
        <v>200</v>
      </c>
      <c r="BV27" s="56">
        <f>کهریزک!BV9</f>
        <v>400.23</v>
      </c>
      <c r="BW27" s="56" t="str">
        <f>کهریزک!BW9</f>
        <v>1107020410055100400901</v>
      </c>
      <c r="BX27" s="56">
        <f>کهریزک!BX9</f>
        <v>57</v>
      </c>
      <c r="BY27" s="57"/>
    </row>
    <row r="28" spans="1:77" s="26" customFormat="1" ht="35.1" customHeight="1" x14ac:dyDescent="0.2">
      <c r="A28" s="27">
        <v>25</v>
      </c>
      <c r="B28" s="27" t="s">
        <v>17</v>
      </c>
      <c r="C28" s="27" t="s">
        <v>160</v>
      </c>
      <c r="D28" s="55" t="str">
        <f>کهریزک!D10</f>
        <v xml:space="preserve">جاده واوان نرسیده به کانال نواب </v>
      </c>
      <c r="E28" s="56" t="str">
        <f>کهریزک!E10</f>
        <v>110713010120002033701</v>
      </c>
      <c r="F28" s="56" t="str">
        <f>کهریزک!F10</f>
        <v>WE2001006010</v>
      </c>
      <c r="G28" s="56" t="str">
        <f>کهریزک!G10</f>
        <v>فعال - روشن</v>
      </c>
      <c r="H28" s="56"/>
      <c r="I28" s="56">
        <f>کهریزک!I10</f>
        <v>0</v>
      </c>
      <c r="J28" s="27">
        <f>'حسن آباد'!J27</f>
        <v>0</v>
      </c>
      <c r="K28" s="56">
        <f>کهریزک!K10</f>
        <v>0</v>
      </c>
      <c r="L28" s="56" t="str">
        <f>کهریزک!L10</f>
        <v>*</v>
      </c>
      <c r="M28" s="56">
        <f>کهریزک!M10</f>
        <v>0</v>
      </c>
      <c r="N28" s="56" t="str">
        <f>کهریزک!N10</f>
        <v>*</v>
      </c>
      <c r="O28" s="56" t="str">
        <f>کهریزک!O10</f>
        <v>*</v>
      </c>
      <c r="P28" s="56">
        <f>کهریزک!P10</f>
        <v>0</v>
      </c>
      <c r="Q28" s="56">
        <f>کهریزک!Q10</f>
        <v>8395</v>
      </c>
      <c r="R28" s="56" t="str">
        <f>کهریزک!R10</f>
        <v>ری</v>
      </c>
      <c r="S28" s="56" t="str">
        <f>کهریزک!S10</f>
        <v>برگشتی از کمیسیون</v>
      </c>
      <c r="T28" s="56">
        <f>کهریزک!T10</f>
        <v>20</v>
      </c>
      <c r="U28" s="56">
        <f>کهریزک!U10</f>
        <v>524151</v>
      </c>
      <c r="V28" s="56">
        <f>کهریزک!V10</f>
        <v>3929801</v>
      </c>
      <c r="W28" s="56">
        <f>کهریزک!W10</f>
        <v>1025</v>
      </c>
      <c r="X28" s="56" t="str">
        <f>کهریزک!X10</f>
        <v>1371/02/09</v>
      </c>
      <c r="Y28" s="56">
        <f>کهریزک!Y10</f>
        <v>0</v>
      </c>
      <c r="Z28" s="56">
        <f>کهریزک!Z10</f>
        <v>8</v>
      </c>
      <c r="AA28" s="56">
        <f>کهریزک!AA10</f>
        <v>4</v>
      </c>
      <c r="AB28" s="56">
        <f>کهریزک!AB10</f>
        <v>200</v>
      </c>
      <c r="AC28" s="56">
        <f>کهریزک!AC10</f>
        <v>162</v>
      </c>
      <c r="AD28" s="56" t="str">
        <f>کهریزک!AD10</f>
        <v>1393/06/3</v>
      </c>
      <c r="AE28" s="56">
        <f>کهریزک!AE10</f>
        <v>1</v>
      </c>
      <c r="AF28" s="56">
        <f>کهریزک!AF10</f>
        <v>14</v>
      </c>
      <c r="AG28" s="56">
        <f>کهریزک!AG10</f>
        <v>6</v>
      </c>
      <c r="AH28" s="56">
        <f>کهریزک!AH10</f>
        <v>150</v>
      </c>
      <c r="AI28" s="56" t="str">
        <f>کهریزک!AI10</f>
        <v>374/7</v>
      </c>
      <c r="AJ28" s="56" t="str">
        <f>کهریزک!AJ10</f>
        <v>75</v>
      </c>
      <c r="AK28" s="56">
        <f>کهریزک!AK10</f>
        <v>115</v>
      </c>
      <c r="AL28" s="56" t="str">
        <f>کهریزک!AL10</f>
        <v>سافت استارتر</v>
      </c>
      <c r="AM28" s="56" t="str">
        <f>کهریزک!AM10</f>
        <v>3*50</v>
      </c>
      <c r="AN28" s="56" t="str">
        <f>کهریزک!AN10</f>
        <v>تزریق به مخزن1 و 2</v>
      </c>
      <c r="AO28" s="56" t="str">
        <f>کهریزک!AO10</f>
        <v>1107020202113100633101</v>
      </c>
      <c r="AP28" s="56" t="str">
        <f>کهریزک!AP10</f>
        <v>ترانسفو</v>
      </c>
      <c r="AQ28" s="56">
        <f>کهریزک!AQ10</f>
        <v>17.2</v>
      </c>
      <c r="AR28" s="56">
        <f>کهریزک!AR10</f>
        <v>4</v>
      </c>
      <c r="AS28" s="56">
        <f>کهریزک!AS10</f>
        <v>12</v>
      </c>
      <c r="AT28" s="56">
        <f>کهریزک!AT10</f>
        <v>34</v>
      </c>
      <c r="AU28" s="56">
        <f>کهریزک!AU10</f>
        <v>0</v>
      </c>
      <c r="AV28" s="56">
        <f>کهریزک!AV10</f>
        <v>3.1</v>
      </c>
      <c r="AW28" s="56" t="str">
        <f>کهریزک!AW10</f>
        <v>دارد</v>
      </c>
      <c r="AX28" s="56" t="str">
        <f>کهریزک!AX10</f>
        <v>سالم</v>
      </c>
      <c r="AY28" s="56" t="str">
        <f>کهریزک!AY10</f>
        <v>دارد</v>
      </c>
      <c r="AZ28" s="56" t="str">
        <f>کهریزک!AZ10</f>
        <v>ندارد</v>
      </c>
      <c r="BA28" s="56" t="str">
        <f>کهریزک!BA10</f>
        <v>-</v>
      </c>
      <c r="BB28" s="56">
        <f>کهریزک!BB10</f>
        <v>0</v>
      </c>
      <c r="BC28" s="56" t="str">
        <f>کهریزک!BC10</f>
        <v>ندارد</v>
      </c>
      <c r="BD28" s="56" t="str">
        <f>کهریزک!BD10</f>
        <v>1394/01/31</v>
      </c>
      <c r="BE28" s="56" t="str">
        <f>کهریزک!BE10</f>
        <v>1394/01/30</v>
      </c>
      <c r="BF28" s="56" t="str">
        <f>کهریزک!BF10</f>
        <v>دارد</v>
      </c>
      <c r="BG28" s="56" t="str">
        <f>کهریزک!BG10</f>
        <v>*</v>
      </c>
      <c r="BH28" s="56">
        <f>کهریزک!BH10</f>
        <v>0</v>
      </c>
      <c r="BI28" s="56">
        <f>کهریزک!BI10</f>
        <v>0</v>
      </c>
      <c r="BJ28" s="56">
        <f>کهریزک!BJ10</f>
        <v>0</v>
      </c>
      <c r="BK28" s="56" t="str">
        <f>کهریزک!BK10</f>
        <v>*</v>
      </c>
      <c r="BL28" s="56">
        <f>کهریزک!BL10</f>
        <v>0</v>
      </c>
      <c r="BM28" s="56" t="str">
        <f>کهریزک!BM10</f>
        <v>*</v>
      </c>
      <c r="BN28" s="56">
        <f>کهریزک!BN10</f>
        <v>0</v>
      </c>
      <c r="BO28" s="56" t="str">
        <f>کهریزک!BO10</f>
        <v>*</v>
      </c>
      <c r="BP28" s="56">
        <f>کهریزک!BP10</f>
        <v>0</v>
      </c>
      <c r="BQ28" s="56" t="str">
        <f>کهریزک!BQ10</f>
        <v>*</v>
      </c>
      <c r="BR28" s="56">
        <f>کهریزک!BR10</f>
        <v>55</v>
      </c>
      <c r="BS28" s="56">
        <f>کهریزک!BS10</f>
        <v>20</v>
      </c>
      <c r="BT28" s="56">
        <f>کهریزک!BT10</f>
        <v>200</v>
      </c>
      <c r="BU28" s="56">
        <f>کهریزک!BU10</f>
        <v>200</v>
      </c>
      <c r="BV28" s="56">
        <f>کهریزک!BV10</f>
        <v>400.23</v>
      </c>
      <c r="BW28" s="56" t="str">
        <f>کهریزک!BW10</f>
        <v>1107020410055100601001</v>
      </c>
      <c r="BX28" s="56">
        <f>کهریزک!BX10</f>
        <v>57</v>
      </c>
      <c r="BY28" s="57"/>
    </row>
    <row r="29" spans="1:77" s="26" customFormat="1" ht="35.1" customHeight="1" x14ac:dyDescent="0.2">
      <c r="A29" s="27">
        <v>26</v>
      </c>
      <c r="B29" s="27" t="s">
        <v>17</v>
      </c>
      <c r="C29" s="27" t="s">
        <v>691</v>
      </c>
      <c r="D29" s="55" t="str">
        <f>کهریزک!D11</f>
        <v xml:space="preserve">حسین اباد مفرح داخل روستا </v>
      </c>
      <c r="E29" s="56" t="str">
        <f>کهریزک!E11</f>
        <v>110713010115002033701</v>
      </c>
      <c r="F29" s="56" t="str">
        <f>کهریزک!F11</f>
        <v>WE1500681014</v>
      </c>
      <c r="G29" s="56" t="str">
        <f>کهریزک!G11</f>
        <v>فعال - روشن</v>
      </c>
      <c r="H29" s="56"/>
      <c r="I29" s="56">
        <f>کهریزک!I11</f>
        <v>0</v>
      </c>
      <c r="J29" s="27">
        <f>'حسن آباد'!J28</f>
        <v>0</v>
      </c>
      <c r="K29" s="56">
        <f>کهریزک!K11</f>
        <v>0</v>
      </c>
      <c r="L29" s="56" t="str">
        <f>کهریزک!L11</f>
        <v>*</v>
      </c>
      <c r="M29" s="56">
        <f>کهریزک!M11</f>
        <v>0</v>
      </c>
      <c r="N29" s="56" t="str">
        <f>کهریزک!N11</f>
        <v>*</v>
      </c>
      <c r="O29" s="56" t="str">
        <f>کهریزک!O11</f>
        <v>*</v>
      </c>
      <c r="P29" s="56">
        <f>کهریزک!P11</f>
        <v>0</v>
      </c>
      <c r="Q29" s="56" t="str">
        <f>کهریزک!Q11</f>
        <v>ندارد</v>
      </c>
      <c r="R29" s="56" t="str">
        <f>کهریزک!R11</f>
        <v>نامعلوم</v>
      </c>
      <c r="S29" s="56" t="str">
        <f>کهریزک!S11</f>
        <v>نامعلوم</v>
      </c>
      <c r="T29" s="56" t="str">
        <f>کهریزک!T11</f>
        <v>--</v>
      </c>
      <c r="U29" s="56">
        <f>کهریزک!U11</f>
        <v>529071</v>
      </c>
      <c r="V29" s="56">
        <f>کهریزک!V11</f>
        <v>3934943</v>
      </c>
      <c r="W29" s="56">
        <f>کهریزک!W11</f>
        <v>1083</v>
      </c>
      <c r="X29" s="56" t="str">
        <f>کهریزک!X11</f>
        <v>1391/05/16</v>
      </c>
      <c r="Y29" s="56">
        <f>کهریزک!Y11</f>
        <v>0</v>
      </c>
      <c r="Z29" s="56">
        <f>کهریزک!Z11</f>
        <v>13</v>
      </c>
      <c r="AA29" s="56">
        <f>کهریزک!AA11</f>
        <v>-30</v>
      </c>
      <c r="AB29" s="56">
        <f>کهریزک!AB11</f>
        <v>150</v>
      </c>
      <c r="AC29" s="56">
        <f>کهریزک!AC11</f>
        <v>120</v>
      </c>
      <c r="AD29" s="56" t="str">
        <f>کهریزک!AD11</f>
        <v>1393/3/7</v>
      </c>
      <c r="AE29" s="56">
        <f>کهریزک!AE11</f>
        <v>1</v>
      </c>
      <c r="AF29" s="56">
        <f>کهریزک!AF11</f>
        <v>12</v>
      </c>
      <c r="AG29" s="56">
        <f>کهریزک!AG11</f>
        <v>4</v>
      </c>
      <c r="AH29" s="56">
        <f>کهریزک!AH11</f>
        <v>100</v>
      </c>
      <c r="AI29" s="56" t="str">
        <f>کهریزک!AI11</f>
        <v>293/7</v>
      </c>
      <c r="AJ29" s="56" t="str">
        <f>کهریزک!AJ11</f>
        <v>24</v>
      </c>
      <c r="AK29" s="56">
        <f>کهریزک!AK11</f>
        <v>52</v>
      </c>
      <c r="AL29" s="56" t="str">
        <f>کهریزک!AL11</f>
        <v>سافت استارتر</v>
      </c>
      <c r="AM29" s="56" t="str">
        <f>کهریزک!AM11</f>
        <v>3*16</v>
      </c>
      <c r="AN29" s="56" t="str">
        <f>کهریزک!AN11</f>
        <v>تزریق به مخزن1 و 2</v>
      </c>
      <c r="AO29" s="56" t="str">
        <f>کهریزک!AO11</f>
        <v>1107020202040068133201</v>
      </c>
      <c r="AP29" s="56" t="str">
        <f>کهریزک!AP11</f>
        <v>سینجر</v>
      </c>
      <c r="AQ29" s="56">
        <f>کهریزک!AQ11</f>
        <v>20.399999999999999</v>
      </c>
      <c r="AR29" s="56">
        <f>کهریزک!AR11</f>
        <v>14</v>
      </c>
      <c r="AS29" s="56">
        <f>کهریزک!AS11</f>
        <v>20</v>
      </c>
      <c r="AT29" s="56">
        <f>کهریزک!AT11</f>
        <v>53</v>
      </c>
      <c r="AU29" s="56">
        <f>کهریزک!AU11</f>
        <v>0</v>
      </c>
      <c r="AV29" s="56">
        <f>کهریزک!AV11</f>
        <v>0.3</v>
      </c>
      <c r="AW29" s="56" t="str">
        <f>کهریزک!AW11</f>
        <v>دارد</v>
      </c>
      <c r="AX29" s="56" t="str">
        <f>کهریزک!AX11</f>
        <v>سالم</v>
      </c>
      <c r="AY29" s="56" t="str">
        <f>کهریزک!AY11</f>
        <v>دارد</v>
      </c>
      <c r="AZ29" s="56" t="str">
        <f>کهریزک!AZ11</f>
        <v>دیوار</v>
      </c>
      <c r="BA29" s="56" t="str">
        <f>کهریزک!BA11</f>
        <v>-</v>
      </c>
      <c r="BB29" s="56">
        <f>کهریزک!BB11</f>
        <v>0</v>
      </c>
      <c r="BC29" s="56" t="str">
        <f>کهریزک!BC11</f>
        <v>ندارد</v>
      </c>
      <c r="BD29" s="56" t="str">
        <f>کهریزک!BD11</f>
        <v>1394/11/12</v>
      </c>
      <c r="BE29" s="56">
        <f>کهریزک!BE11</f>
        <v>0</v>
      </c>
      <c r="BF29" s="56" t="str">
        <f>کهریزک!BF11</f>
        <v>دارد</v>
      </c>
      <c r="BG29" s="56">
        <f>کهریزک!BG11</f>
        <v>0</v>
      </c>
      <c r="BH29" s="56">
        <f>کهریزک!BH11</f>
        <v>0</v>
      </c>
      <c r="BI29" s="56" t="str">
        <f>کهریزک!BI11</f>
        <v>*</v>
      </c>
      <c r="BJ29" s="56">
        <f>کهریزک!BJ11</f>
        <v>0</v>
      </c>
      <c r="BK29" s="56" t="str">
        <f>کهریزک!BK11</f>
        <v>*</v>
      </c>
      <c r="BL29" s="56">
        <f>کهریزک!BL11</f>
        <v>0</v>
      </c>
      <c r="BM29" s="56" t="str">
        <f>کهریزک!BM11</f>
        <v>*</v>
      </c>
      <c r="BN29" s="56" t="str">
        <f>کهریزک!BN11</f>
        <v>*</v>
      </c>
      <c r="BO29" s="56">
        <f>کهریزک!BO11</f>
        <v>0</v>
      </c>
      <c r="BP29" s="56">
        <f>کهریزک!BP11</f>
        <v>0</v>
      </c>
      <c r="BQ29" s="56" t="str">
        <f>کهریزک!BQ11</f>
        <v>*</v>
      </c>
      <c r="BR29" s="56">
        <f>کهریزک!BR11</f>
        <v>38</v>
      </c>
      <c r="BS29" s="56">
        <f>کهریزک!BS11</f>
        <v>12.5</v>
      </c>
      <c r="BT29" s="56">
        <f>کهریزک!BT11</f>
        <v>100</v>
      </c>
      <c r="BU29" s="56">
        <f>کهریزک!BU11</f>
        <v>200</v>
      </c>
      <c r="BV29" s="56">
        <f>کهریزک!BV11</f>
        <v>400.23</v>
      </c>
      <c r="BW29" s="56" t="str">
        <f>کهریزک!BW11</f>
        <v>1107020410038068101401</v>
      </c>
      <c r="BX29" s="56">
        <f>کهریزک!BX11</f>
        <v>57</v>
      </c>
      <c r="BY29" s="57"/>
    </row>
    <row r="30" spans="1:77" s="26" customFormat="1" ht="35.1" customHeight="1" x14ac:dyDescent="0.2">
      <c r="A30" s="27">
        <v>27</v>
      </c>
      <c r="B30" s="27" t="s">
        <v>17</v>
      </c>
      <c r="C30" s="27" t="s">
        <v>167</v>
      </c>
      <c r="D30" s="55" t="str">
        <f>کهریزک!D12</f>
        <v xml:space="preserve">جاه جعفر آباد نرسیده به آرامستان </v>
      </c>
      <c r="E30" s="56" t="str">
        <f>کهریزک!E12</f>
        <v>110713010120002033701</v>
      </c>
      <c r="F30" s="56" t="str">
        <f>کهریزک!F12</f>
        <v>WE2001104015</v>
      </c>
      <c r="G30" s="56" t="str">
        <f>کهریزک!G12</f>
        <v>فعال - روشن</v>
      </c>
      <c r="H30" s="56"/>
      <c r="I30" s="56">
        <f>کهریزک!I12</f>
        <v>0</v>
      </c>
      <c r="J30" s="27">
        <f>'حسن آباد'!J29</f>
        <v>0</v>
      </c>
      <c r="K30" s="56">
        <f>کهریزک!K12</f>
        <v>0</v>
      </c>
      <c r="L30" s="56" t="str">
        <f>کهریزک!L12</f>
        <v>*</v>
      </c>
      <c r="M30" s="56">
        <f>کهریزک!M12</f>
        <v>0</v>
      </c>
      <c r="N30" s="56" t="str">
        <f>کهریزک!N12</f>
        <v>*</v>
      </c>
      <c r="O30" s="56" t="str">
        <f>کهریزک!O12</f>
        <v>*</v>
      </c>
      <c r="P30" s="56">
        <f>کهریزک!P12</f>
        <v>0</v>
      </c>
      <c r="Q30" s="56" t="str">
        <f>کهریزک!Q12</f>
        <v>1014/4000/230</v>
      </c>
      <c r="R30" s="56" t="str">
        <f>کهریزک!R12</f>
        <v>اسلامشهر</v>
      </c>
      <c r="S30" s="56" t="str">
        <f>کهریزک!S12</f>
        <v>اسلامشهر</v>
      </c>
      <c r="T30" s="56">
        <f>کهریزک!T12</f>
        <v>25</v>
      </c>
      <c r="U30" s="56">
        <f>کهریزک!U12</f>
        <v>529088</v>
      </c>
      <c r="V30" s="56">
        <f>کهریزک!V12</f>
        <v>3934988</v>
      </c>
      <c r="W30" s="56">
        <f>کهریزک!W12</f>
        <v>1045</v>
      </c>
      <c r="X30" s="56" t="str">
        <f>کهریزک!X12</f>
        <v>1388/11/10</v>
      </c>
      <c r="Y30" s="56">
        <f>کهریزک!Y12</f>
        <v>0</v>
      </c>
      <c r="Z30" s="56">
        <f>کهریزک!Z12</f>
        <v>7</v>
      </c>
      <c r="AA30" s="56">
        <f>کهریزک!AA12</f>
        <v>-13</v>
      </c>
      <c r="AB30" s="56">
        <f>کهریزک!AB12</f>
        <v>200</v>
      </c>
      <c r="AC30" s="56">
        <f>کهریزک!AC12</f>
        <v>138</v>
      </c>
      <c r="AD30" s="56" t="str">
        <f>کهریزک!AD12</f>
        <v>1392/2/29</v>
      </c>
      <c r="AE30" s="56">
        <f>کهریزک!AE12</f>
        <v>1</v>
      </c>
      <c r="AF30" s="56">
        <f>کهریزک!AF12</f>
        <v>14</v>
      </c>
      <c r="AG30" s="56">
        <f>کهریزک!AG12</f>
        <v>6</v>
      </c>
      <c r="AH30" s="56">
        <f>کهریزک!AH12</f>
        <v>150</v>
      </c>
      <c r="AI30" s="56" t="str">
        <f>کهریزک!AI12</f>
        <v>384/6</v>
      </c>
      <c r="AJ30" s="56" t="str">
        <f>کهریزک!AJ12</f>
        <v>45</v>
      </c>
      <c r="AK30" s="56">
        <f>کهریزک!AK12</f>
        <v>97</v>
      </c>
      <c r="AL30" s="56" t="str">
        <f>کهریزک!AL12</f>
        <v>کنتاکتور</v>
      </c>
      <c r="AM30" s="56" t="str">
        <f>کهریزک!AM12</f>
        <v>3*50</v>
      </c>
      <c r="AN30" s="56" t="str">
        <f>کهریزک!AN12</f>
        <v>تزریق به مخزن1 و 2</v>
      </c>
      <c r="AO30" s="56" t="str">
        <f>کهریزک!AO12</f>
        <v>1107020202070110533301</v>
      </c>
      <c r="AP30" s="56" t="str">
        <f>کهریزک!AP12</f>
        <v>آرش</v>
      </c>
      <c r="AQ30" s="56">
        <f>کهریزک!AQ12</f>
        <v>14.4</v>
      </c>
      <c r="AR30" s="56">
        <f>کهریزک!AR12</f>
        <v>10</v>
      </c>
      <c r="AS30" s="56">
        <f>کهریزک!AS12</f>
        <v>10</v>
      </c>
      <c r="AT30" s="56">
        <f>کهریزک!AT12</f>
        <v>38.65</v>
      </c>
      <c r="AU30" s="56">
        <f>کهریزک!AU12</f>
        <v>0</v>
      </c>
      <c r="AV30" s="56">
        <f>کهریزک!AV12</f>
        <v>1.75</v>
      </c>
      <c r="AW30" s="56" t="str">
        <f>کهریزک!AW12</f>
        <v>ندارد</v>
      </c>
      <c r="AX30" s="56" t="str">
        <f>کهریزک!AX12</f>
        <v>-</v>
      </c>
      <c r="AY30" s="56" t="str">
        <f>کهریزک!AY12</f>
        <v>دارد</v>
      </c>
      <c r="AZ30" s="56" t="str">
        <f>کهریزک!AZ12</f>
        <v>ندارد</v>
      </c>
      <c r="BA30" s="56" t="str">
        <f>کهریزک!BA12</f>
        <v>-</v>
      </c>
      <c r="BB30" s="56">
        <f>کهریزک!BB12</f>
        <v>0</v>
      </c>
      <c r="BC30" s="56" t="str">
        <f>کهریزک!BC12</f>
        <v>ندارد</v>
      </c>
      <c r="BD30" s="56">
        <f>کهریزک!BD12</f>
        <v>0</v>
      </c>
      <c r="BE30" s="56" t="str">
        <f>کهریزک!BE12</f>
        <v>1394/04/01</v>
      </c>
      <c r="BF30" s="56" t="str">
        <f>کهریزک!BF12</f>
        <v>دارد</v>
      </c>
      <c r="BG30" s="56" t="str">
        <f>کهریزک!BG12</f>
        <v>*</v>
      </c>
      <c r="BH30" s="56">
        <f>کهریزک!BH12</f>
        <v>0</v>
      </c>
      <c r="BI30" s="56">
        <f>کهریزک!BI12</f>
        <v>0</v>
      </c>
      <c r="BJ30" s="56">
        <f>کهریزک!BJ12</f>
        <v>0</v>
      </c>
      <c r="BK30" s="56" t="str">
        <f>کهریزک!BK12</f>
        <v>*</v>
      </c>
      <c r="BL30" s="56">
        <f>کهریزک!BL12</f>
        <v>0</v>
      </c>
      <c r="BM30" s="56" t="str">
        <f>کهریزک!BM12</f>
        <v>*</v>
      </c>
      <c r="BN30" s="56">
        <f>کهریزک!BN12</f>
        <v>0</v>
      </c>
      <c r="BO30" s="56" t="str">
        <f>کهریزک!BO12</f>
        <v>*</v>
      </c>
      <c r="BP30" s="56">
        <f>کهریزک!BP12</f>
        <v>0</v>
      </c>
      <c r="BQ30" s="56" t="str">
        <f>کهریزک!BQ12</f>
        <v>*</v>
      </c>
      <c r="BR30" s="56">
        <f>کهریزک!BR12</f>
        <v>30</v>
      </c>
      <c r="BS30" s="56">
        <f>کهریزک!BS12</f>
        <v>35</v>
      </c>
      <c r="BT30" s="56">
        <f>کهریزک!BT12</f>
        <v>100</v>
      </c>
      <c r="BU30" s="56">
        <f>کهریزک!BU12</f>
        <v>200</v>
      </c>
      <c r="BV30" s="56">
        <f>کهریزک!BV12</f>
        <v>400.23</v>
      </c>
      <c r="BW30" s="56" t="str">
        <f>کهریزک!BW12</f>
        <v>1107020407030110501501</v>
      </c>
      <c r="BX30" s="56">
        <f>کهریزک!BX12</f>
        <v>57</v>
      </c>
      <c r="BY30" s="57"/>
    </row>
    <row r="31" spans="1:77" s="26" customFormat="1" ht="35.1" customHeight="1" x14ac:dyDescent="0.2">
      <c r="A31" s="27">
        <v>28</v>
      </c>
      <c r="B31" s="27" t="s">
        <v>17</v>
      </c>
      <c r="C31" s="27" t="s">
        <v>692</v>
      </c>
      <c r="D31" s="55" t="str">
        <f>کهریزک!D13</f>
        <v xml:space="preserve">جاده حسین اباد مفرح داخل جنگل طوبی </v>
      </c>
      <c r="E31" s="56" t="str">
        <f>کهریزک!E13</f>
        <v>110713010118002033701</v>
      </c>
      <c r="F31" s="56" t="str">
        <f>کهریزک!F13</f>
        <v>WE1800708017</v>
      </c>
      <c r="G31" s="56" t="str">
        <f>کهریزک!G13</f>
        <v>فعال - روشن</v>
      </c>
      <c r="H31" s="56"/>
      <c r="I31" s="56">
        <f>کهریزک!I13</f>
        <v>0</v>
      </c>
      <c r="J31" s="27">
        <f>'حسن آباد'!J30</f>
        <v>0</v>
      </c>
      <c r="K31" s="56">
        <f>کهریزک!K13</f>
        <v>0</v>
      </c>
      <c r="L31" s="56" t="str">
        <f>کهریزک!L13</f>
        <v>*</v>
      </c>
      <c r="M31" s="56">
        <f>کهریزک!M13</f>
        <v>0</v>
      </c>
      <c r="N31" s="56" t="str">
        <f>کهریزک!N13</f>
        <v>*</v>
      </c>
      <c r="O31" s="56" t="str">
        <f>کهریزک!O13</f>
        <v>*</v>
      </c>
      <c r="P31" s="56">
        <f>کهریزک!P13</f>
        <v>0</v>
      </c>
      <c r="Q31" s="56" t="str">
        <f>کهریزک!Q13</f>
        <v>1014/4000/63</v>
      </c>
      <c r="R31" s="56" t="str">
        <f>کهریزک!R13</f>
        <v>اسلامشهر</v>
      </c>
      <c r="S31" s="56" t="str">
        <f>کهریزک!S13</f>
        <v>اسلامشهر</v>
      </c>
      <c r="T31" s="56">
        <f>کهریزک!T13</f>
        <v>7</v>
      </c>
      <c r="U31" s="56">
        <f>کهریزک!U13</f>
        <v>529205</v>
      </c>
      <c r="V31" s="56">
        <f>کهریزک!V13</f>
        <v>3938516</v>
      </c>
      <c r="W31" s="56">
        <f>کهریزک!W13</f>
        <v>1077</v>
      </c>
      <c r="X31" s="56" t="str">
        <f>کهریزک!X13</f>
        <v>1389/06/08</v>
      </c>
      <c r="Y31" s="56">
        <f>کهریزک!Y13</f>
        <v>0</v>
      </c>
      <c r="Z31" s="56">
        <f>کهریزک!Z13</f>
        <v>12</v>
      </c>
      <c r="AA31" s="56">
        <f>کهریزک!AA13</f>
        <v>-50</v>
      </c>
      <c r="AB31" s="56">
        <f>کهریزک!AB13</f>
        <v>184</v>
      </c>
      <c r="AC31" s="56">
        <f>کهریزک!AC13</f>
        <v>110</v>
      </c>
      <c r="AD31" s="56" t="str">
        <f>کهریزک!AD13</f>
        <v>1394/09/11</v>
      </c>
      <c r="AE31" s="56">
        <f>کهریزک!AE13</f>
        <v>2</v>
      </c>
      <c r="AF31" s="56">
        <f>کهریزک!AF13</f>
        <v>14</v>
      </c>
      <c r="AG31" s="56">
        <f>کهریزک!AG13</f>
        <v>4</v>
      </c>
      <c r="AH31" s="56">
        <f>کهریزک!AH13</f>
        <v>100</v>
      </c>
      <c r="AI31" s="56" t="str">
        <f>کهریزک!AI13</f>
        <v>293/7</v>
      </c>
      <c r="AJ31" s="56" t="str">
        <f>کهریزک!AJ13</f>
        <v>24</v>
      </c>
      <c r="AK31" s="56">
        <f>کهریزک!AK13</f>
        <v>52</v>
      </c>
      <c r="AL31" s="56" t="str">
        <f>کهریزک!AL13</f>
        <v>سافت استارتر</v>
      </c>
      <c r="AM31" s="56" t="str">
        <f>کهریزک!AM13</f>
        <v>3*35</v>
      </c>
      <c r="AN31" s="56" t="str">
        <f>کهریزک!AN13</f>
        <v>تزریق به مخزن1 و 2</v>
      </c>
      <c r="AO31" s="56" t="str">
        <f>کهریزک!AO13</f>
        <v>1107020202050070833401</v>
      </c>
      <c r="AP31" s="56" t="str">
        <f>کهریزک!AP13</f>
        <v>حسین آباد</v>
      </c>
      <c r="AQ31" s="56">
        <f>کهریزک!AQ13</f>
        <v>19</v>
      </c>
      <c r="AR31" s="56">
        <f>کهریزک!AR13</f>
        <v>10</v>
      </c>
      <c r="AS31" s="56">
        <f>کهریزک!AS13</f>
        <v>17</v>
      </c>
      <c r="AT31" s="56">
        <f>کهریزک!AT13</f>
        <v>36.5</v>
      </c>
      <c r="AU31" s="56">
        <f>کهریزک!AU13</f>
        <v>0</v>
      </c>
      <c r="AV31" s="56">
        <f>کهریزک!AV13</f>
        <v>0.1</v>
      </c>
      <c r="AW31" s="56" t="str">
        <f>کهریزک!AW13</f>
        <v>دارد</v>
      </c>
      <c r="AX31" s="56" t="str">
        <f>کهریزک!AX13</f>
        <v>سالم</v>
      </c>
      <c r="AY31" s="56" t="str">
        <f>کهریزک!AY13</f>
        <v>دارد</v>
      </c>
      <c r="AZ31" s="56" t="str">
        <f>کهریزک!AZ13</f>
        <v>ندارد</v>
      </c>
      <c r="BA31" s="56" t="str">
        <f>کهریزک!BA13</f>
        <v>-</v>
      </c>
      <c r="BB31" s="56">
        <f>کهریزک!BB13</f>
        <v>0</v>
      </c>
      <c r="BC31" s="56" t="str">
        <f>کهریزک!BC13</f>
        <v>ندارد</v>
      </c>
      <c r="BD31" s="56">
        <f>کهریزک!BD13</f>
        <v>0</v>
      </c>
      <c r="BE31" s="56">
        <f>کهریزک!BE13</f>
        <v>0</v>
      </c>
      <c r="BF31" s="56" t="str">
        <f>کهریزک!BF13</f>
        <v>دارد</v>
      </c>
      <c r="BG31" s="56" t="str">
        <f>کهریزک!BG13</f>
        <v>*</v>
      </c>
      <c r="BH31" s="56">
        <f>کهریزک!BH13</f>
        <v>0</v>
      </c>
      <c r="BI31" s="56">
        <f>کهریزک!BI13</f>
        <v>0</v>
      </c>
      <c r="BJ31" s="56">
        <f>کهریزک!BJ13</f>
        <v>0</v>
      </c>
      <c r="BK31" s="56" t="str">
        <f>کهریزک!BK13</f>
        <v>*</v>
      </c>
      <c r="BL31" s="56">
        <f>کهریزک!BL13</f>
        <v>0</v>
      </c>
      <c r="BM31" s="56" t="str">
        <f>کهریزک!BM13</f>
        <v>*</v>
      </c>
      <c r="BN31" s="56">
        <f>کهریزک!BN13</f>
        <v>0</v>
      </c>
      <c r="BO31" s="56" t="str">
        <f>کهریزک!BO13</f>
        <v>*</v>
      </c>
      <c r="BP31" s="56">
        <f>کهریزک!BP13</f>
        <v>0</v>
      </c>
      <c r="BQ31" s="56" t="str">
        <f>کهریزک!BQ13</f>
        <v>*</v>
      </c>
      <c r="BR31" s="56">
        <f>کهریزک!BR13</f>
        <v>38</v>
      </c>
      <c r="BS31" s="56">
        <f>کهریزک!BS13</f>
        <v>12.5</v>
      </c>
      <c r="BT31" s="56">
        <f>کهریزک!BT13</f>
        <v>100</v>
      </c>
      <c r="BU31" s="56">
        <f>کهریزک!BU13</f>
        <v>200</v>
      </c>
      <c r="BV31" s="56">
        <f>کهریزک!BV13</f>
        <v>400.23</v>
      </c>
      <c r="BW31" s="56" t="str">
        <f>کهریزک!BW13</f>
        <v>1107020410038070801701</v>
      </c>
      <c r="BX31" s="56">
        <f>کهریزک!BX13</f>
        <v>57</v>
      </c>
      <c r="BY31" s="57"/>
    </row>
    <row r="32" spans="1:77" s="26" customFormat="1" ht="35.1" customHeight="1" x14ac:dyDescent="0.2">
      <c r="A32" s="27">
        <v>29</v>
      </c>
      <c r="B32" s="27" t="s">
        <v>17</v>
      </c>
      <c r="C32" s="27" t="s">
        <v>693</v>
      </c>
      <c r="D32" s="55" t="str">
        <f>کهریزک!D14</f>
        <v xml:space="preserve">جاده حسین اباد مفرح داخل جنگل طوبی </v>
      </c>
      <c r="E32" s="56" t="str">
        <f>کهریزک!E14</f>
        <v>110713010120002033701</v>
      </c>
      <c r="F32" s="56" t="str">
        <f>کهریزک!F14</f>
        <v>WE2000708018</v>
      </c>
      <c r="G32" s="56" t="str">
        <f>کهریزک!G14</f>
        <v>فعال - روشن</v>
      </c>
      <c r="H32" s="56"/>
      <c r="I32" s="56" t="str">
        <f>کهریزک!I14</f>
        <v>-</v>
      </c>
      <c r="J32" s="27">
        <f>'حسن آباد'!J31</f>
        <v>0</v>
      </c>
      <c r="K32" s="56">
        <f>کهریزک!K14</f>
        <v>0</v>
      </c>
      <c r="L32" s="56" t="str">
        <f>کهریزک!L14</f>
        <v>*</v>
      </c>
      <c r="M32" s="56">
        <f>کهریزک!M14</f>
        <v>0</v>
      </c>
      <c r="N32" s="56" t="str">
        <f>کهریزک!N14</f>
        <v>*</v>
      </c>
      <c r="O32" s="56" t="str">
        <f>کهریزک!O14</f>
        <v>*</v>
      </c>
      <c r="P32" s="56">
        <f>کهریزک!P14</f>
        <v>0</v>
      </c>
      <c r="Q32" s="56" t="str">
        <f>کهریزک!Q14</f>
        <v>ندارد</v>
      </c>
      <c r="R32" s="56" t="str">
        <f>کهریزک!R14</f>
        <v>نامعلوم</v>
      </c>
      <c r="S32" s="56" t="str">
        <f>کهریزک!S14</f>
        <v>نامعلوم</v>
      </c>
      <c r="T32" s="56" t="str">
        <f>کهریزک!T14</f>
        <v>--</v>
      </c>
      <c r="U32" s="56">
        <f>کهریزک!U14</f>
        <v>529205</v>
      </c>
      <c r="V32" s="56">
        <f>کهریزک!V14</f>
        <v>3938516</v>
      </c>
      <c r="W32" s="56">
        <f>کهریزک!W14</f>
        <v>0</v>
      </c>
      <c r="X32" s="56" t="str">
        <f>کهریزک!X14</f>
        <v>1391/10/09</v>
      </c>
      <c r="Y32" s="56">
        <f>کهریزک!Y14</f>
        <v>0</v>
      </c>
      <c r="Z32" s="56">
        <f>کهریزک!Z14</f>
        <v>12</v>
      </c>
      <c r="AA32" s="56">
        <f>کهریزک!AA14</f>
        <v>-50</v>
      </c>
      <c r="AB32" s="56">
        <f>کهریزک!AB14</f>
        <v>200</v>
      </c>
      <c r="AC32" s="56">
        <f>کهریزک!AC14</f>
        <v>168</v>
      </c>
      <c r="AD32" s="56" t="str">
        <f>کهریزک!AD14</f>
        <v>1395/04/24</v>
      </c>
      <c r="AE32" s="56">
        <f>کهریزک!AE14</f>
        <v>2</v>
      </c>
      <c r="AF32" s="56">
        <f>کهریزک!AF14</f>
        <v>14</v>
      </c>
      <c r="AG32" s="56">
        <f>کهریزک!AG14</f>
        <v>3</v>
      </c>
      <c r="AH32" s="56">
        <f>کهریزک!AH14</f>
        <v>100</v>
      </c>
      <c r="AI32" s="56" t="str">
        <f>کهریزک!AI14</f>
        <v>233/15</v>
      </c>
      <c r="AJ32" s="56" t="str">
        <f>کهریزک!AJ14</f>
        <v>24</v>
      </c>
      <c r="AK32" s="56">
        <f>کهریزک!AK14</f>
        <v>51</v>
      </c>
      <c r="AL32" s="56" t="str">
        <f>کهریزک!AL14</f>
        <v>سافت استارتر</v>
      </c>
      <c r="AM32" s="56" t="str">
        <f>کهریزک!AM14</f>
        <v>3*35</v>
      </c>
      <c r="AN32" s="56" t="str">
        <f>کهریزک!AN14</f>
        <v>تزریق به مخزن1 و 2</v>
      </c>
      <c r="AO32" s="56" t="str">
        <f>کهریزک!AO14</f>
        <v>1107020202029070833501</v>
      </c>
      <c r="AP32" s="56">
        <f>کهریزک!AP14</f>
        <v>0</v>
      </c>
      <c r="AQ32" s="56">
        <f>کهریزک!AQ14</f>
        <v>20</v>
      </c>
      <c r="AR32" s="56">
        <f>کهریزک!AR14</f>
        <v>6</v>
      </c>
      <c r="AS32" s="56">
        <f>کهریزک!AS14</f>
        <v>0</v>
      </c>
      <c r="AT32" s="56" t="str">
        <f>کهریزک!AT14</f>
        <v>-</v>
      </c>
      <c r="AU32" s="56" t="str">
        <f>کهریزک!AU14</f>
        <v>-</v>
      </c>
      <c r="AV32" s="56" t="str">
        <f>کهریزک!AV14</f>
        <v>-</v>
      </c>
      <c r="AW32" s="56" t="str">
        <f>کهریزک!AW14</f>
        <v>دارد</v>
      </c>
      <c r="AX32" s="56" t="str">
        <f>کهریزک!AX14</f>
        <v>-</v>
      </c>
      <c r="AY32" s="56" t="str">
        <f>کهریزک!AY14</f>
        <v>-</v>
      </c>
      <c r="AZ32" s="56" t="str">
        <f>کهریزک!AZ14</f>
        <v>-</v>
      </c>
      <c r="BA32" s="56" t="str">
        <f>کهریزک!BA14</f>
        <v>-</v>
      </c>
      <c r="BB32" s="56" t="str">
        <f>کهریزک!BB14</f>
        <v>-</v>
      </c>
      <c r="BC32" s="56" t="str">
        <f>کهریزک!BC14</f>
        <v>-</v>
      </c>
      <c r="BD32" s="56" t="str">
        <f>کهریزک!BD14</f>
        <v>1393/06/11</v>
      </c>
      <c r="BE32" s="56" t="str">
        <f>کهریزک!BE14</f>
        <v>-</v>
      </c>
      <c r="BF32" s="56" t="str">
        <f>کهریزک!BF14</f>
        <v>-</v>
      </c>
      <c r="BG32" s="56" t="str">
        <f>کهریزک!BG14</f>
        <v>*</v>
      </c>
      <c r="BH32" s="56" t="str">
        <f>کهریزک!BH14</f>
        <v>-</v>
      </c>
      <c r="BI32" s="56" t="str">
        <f>کهریزک!BI14</f>
        <v>-</v>
      </c>
      <c r="BJ32" s="56" t="str">
        <f>کهریزک!BJ14</f>
        <v>-</v>
      </c>
      <c r="BK32" s="56" t="str">
        <f>کهریزک!BK14</f>
        <v>*</v>
      </c>
      <c r="BL32" s="56">
        <f>کهریزک!BL14</f>
        <v>0</v>
      </c>
      <c r="BM32" s="56" t="str">
        <f>کهریزک!BM14</f>
        <v>*</v>
      </c>
      <c r="BN32" s="56">
        <f>کهریزک!BN14</f>
        <v>0</v>
      </c>
      <c r="BO32" s="56" t="str">
        <f>کهریزک!BO14</f>
        <v>*</v>
      </c>
      <c r="BP32" s="56">
        <f>کهریزک!BP14</f>
        <v>0</v>
      </c>
      <c r="BQ32" s="56" t="str">
        <f>کهریزک!BQ14</f>
        <v>*</v>
      </c>
      <c r="BR32" s="56">
        <f>کهریزک!BR14</f>
        <v>22</v>
      </c>
      <c r="BS32" s="56" t="str">
        <f>کهریزک!BS14</f>
        <v>چاه تخلیه است</v>
      </c>
      <c r="BT32" s="56">
        <f>کهریزک!BT14</f>
        <v>100</v>
      </c>
      <c r="BU32" s="56">
        <f>کهریزک!BU14</f>
        <v>200</v>
      </c>
      <c r="BV32" s="56">
        <f>کهریزک!BV14</f>
        <v>400.23</v>
      </c>
      <c r="BW32" s="56" t="str">
        <f>کهریزک!BW14</f>
        <v>1107020410022070801801</v>
      </c>
      <c r="BX32" s="56">
        <f>کهریزک!BX14</f>
        <v>57</v>
      </c>
      <c r="BY32" s="57"/>
    </row>
    <row r="33" spans="1:77" s="26" customFormat="1" ht="35.1" customHeight="1" x14ac:dyDescent="0.2">
      <c r="A33" s="27">
        <v>30</v>
      </c>
      <c r="B33" s="27" t="s">
        <v>17</v>
      </c>
      <c r="C33" s="27" t="s">
        <v>170</v>
      </c>
      <c r="D33" s="55" t="str">
        <f>کهریزک!D15</f>
        <v xml:space="preserve">جاده جعفر آباد به مراد اباد </v>
      </c>
      <c r="E33" s="56" t="str">
        <f>کهریزک!E15</f>
        <v>110713010114502033701</v>
      </c>
      <c r="F33" s="56" t="str">
        <f>کهریزک!F15</f>
        <v>WE1450762019</v>
      </c>
      <c r="G33" s="56" t="str">
        <f>کهریزک!G15</f>
        <v>فعال - روشن</v>
      </c>
      <c r="H33" s="56"/>
      <c r="I33" s="56">
        <f>کهریزک!I15</f>
        <v>0</v>
      </c>
      <c r="J33" s="27">
        <f>'حسن آباد'!J32</f>
        <v>0</v>
      </c>
      <c r="K33" s="56">
        <f>کهریزک!K15</f>
        <v>0</v>
      </c>
      <c r="L33" s="56" t="str">
        <f>کهریزک!L15</f>
        <v>*</v>
      </c>
      <c r="M33" s="56">
        <f>کهریزک!M15</f>
        <v>0</v>
      </c>
      <c r="N33" s="56" t="str">
        <f>کهریزک!N15</f>
        <v>*</v>
      </c>
      <c r="O33" s="56" t="str">
        <f>کهریزک!O15</f>
        <v>*</v>
      </c>
      <c r="P33" s="56">
        <f>کهریزک!P15</f>
        <v>0</v>
      </c>
      <c r="Q33" s="56" t="str">
        <f>کهریزک!Q15</f>
        <v>4000/158</v>
      </c>
      <c r="R33" s="56" t="str">
        <f>کهریزک!R15</f>
        <v>اسلامشهر</v>
      </c>
      <c r="S33" s="56" t="str">
        <f>کهریزک!S15</f>
        <v>نامعلوم</v>
      </c>
      <c r="T33" s="56">
        <f>کهریزک!T15</f>
        <v>5</v>
      </c>
      <c r="U33" s="56">
        <f>کهریزک!U15</f>
        <v>529502</v>
      </c>
      <c r="V33" s="56">
        <f>کهریزک!V15</f>
        <v>3936414</v>
      </c>
      <c r="W33" s="56">
        <f>کهریزک!W15</f>
        <v>1062</v>
      </c>
      <c r="X33" s="56" t="str">
        <f>کهریزک!X15</f>
        <v>1393/06/17</v>
      </c>
      <c r="Y33" s="56">
        <f>کهریزک!Y15</f>
        <v>0</v>
      </c>
      <c r="Z33" s="56">
        <f>کهریزک!Z15</f>
        <v>8</v>
      </c>
      <c r="AA33" s="56">
        <f>کهریزک!AA15</f>
        <v>-30</v>
      </c>
      <c r="AB33" s="56">
        <f>کهریزک!AB15</f>
        <v>150</v>
      </c>
      <c r="AC33" s="56">
        <f>کهریزک!AC15</f>
        <v>138</v>
      </c>
      <c r="AD33" s="56" t="str">
        <f>کهریزک!AD15</f>
        <v>1396/02/27</v>
      </c>
      <c r="AE33" s="56">
        <f>کهریزک!AE15</f>
        <v>3</v>
      </c>
      <c r="AF33" s="56">
        <f>کهریزک!AF15</f>
        <v>14</v>
      </c>
      <c r="AG33" s="56">
        <f>کهریزک!AG15</f>
        <v>4</v>
      </c>
      <c r="AH33" s="56">
        <f>کهریزک!AH15</f>
        <v>100</v>
      </c>
      <c r="AI33" s="56" t="str">
        <f>کهریزک!AI15</f>
        <v>293/7</v>
      </c>
      <c r="AJ33" s="56" t="str">
        <f>کهریزک!AJ15</f>
        <v>24</v>
      </c>
      <c r="AK33" s="56">
        <f>کهریزک!AK15</f>
        <v>52</v>
      </c>
      <c r="AL33" s="56" t="str">
        <f>کهریزک!AL15</f>
        <v>کنتاکتور</v>
      </c>
      <c r="AM33" s="56" t="str">
        <f>کهریزک!AM15</f>
        <v>3*35</v>
      </c>
      <c r="AN33" s="56" t="str">
        <f>کهریزک!AN15</f>
        <v>تزریق به مخزن1 و 2</v>
      </c>
      <c r="AO33" s="56" t="str">
        <f>کهریزک!AO15</f>
        <v>1107020202030076233601</v>
      </c>
      <c r="AP33" s="56" t="str">
        <f>کهریزک!AP15</f>
        <v>آرش</v>
      </c>
      <c r="AQ33" s="56">
        <f>کهریزک!AQ15</f>
        <v>20.5</v>
      </c>
      <c r="AR33" s="56">
        <f>کهریزک!AR15</f>
        <v>28</v>
      </c>
      <c r="AS33" s="56">
        <f>کهریزک!AS15</f>
        <v>2.5</v>
      </c>
      <c r="AT33" s="56">
        <f>کهریزک!AT15</f>
        <v>31.78</v>
      </c>
      <c r="AU33" s="56">
        <f>کهریزک!AU15</f>
        <v>0</v>
      </c>
      <c r="AV33" s="56">
        <f>کهریزک!AV15</f>
        <v>1.7</v>
      </c>
      <c r="AW33" s="56" t="str">
        <f>کهریزک!AW15</f>
        <v>دارد</v>
      </c>
      <c r="AX33" s="56" t="str">
        <f>کهریزک!AX15</f>
        <v>سالم</v>
      </c>
      <c r="AY33" s="56" t="str">
        <f>کهریزک!AY15</f>
        <v>دارد</v>
      </c>
      <c r="AZ33" s="56" t="str">
        <f>کهریزک!AZ15</f>
        <v>ندارد</v>
      </c>
      <c r="BA33" s="56" t="str">
        <f>کهریزک!BA15</f>
        <v>-</v>
      </c>
      <c r="BB33" s="56">
        <f>کهریزک!BB15</f>
        <v>0</v>
      </c>
      <c r="BC33" s="56" t="str">
        <f>کهریزک!BC15</f>
        <v>ندارد</v>
      </c>
      <c r="BD33" s="56" t="str">
        <f>کهریزک!BD15</f>
        <v>1394/01/31</v>
      </c>
      <c r="BE33" s="56">
        <f>کهریزک!BE15</f>
        <v>0</v>
      </c>
      <c r="BF33" s="56" t="str">
        <f>کهریزک!BF15</f>
        <v>دارد</v>
      </c>
      <c r="BG33" s="56" t="str">
        <f>کهریزک!BG15</f>
        <v>*</v>
      </c>
      <c r="BH33" s="56">
        <f>کهریزک!BH15</f>
        <v>0</v>
      </c>
      <c r="BI33" s="56">
        <f>کهریزک!BI15</f>
        <v>0</v>
      </c>
      <c r="BJ33" s="56">
        <f>کهریزک!BJ15</f>
        <v>0</v>
      </c>
      <c r="BK33" s="56" t="str">
        <f>کهریزک!BK15</f>
        <v>*</v>
      </c>
      <c r="BL33" s="56">
        <f>کهریزک!BL15</f>
        <v>0</v>
      </c>
      <c r="BM33" s="56" t="str">
        <f>کهریزک!BM15</f>
        <v>*</v>
      </c>
      <c r="BN33" s="56">
        <f>کهریزک!BN15</f>
        <v>0</v>
      </c>
      <c r="BO33" s="56" t="str">
        <f>کهریزک!BO15</f>
        <v>*</v>
      </c>
      <c r="BP33" s="56">
        <f>کهریزک!BP15</f>
        <v>0</v>
      </c>
      <c r="BQ33" s="56" t="str">
        <f>کهریزک!BQ15</f>
        <v>*</v>
      </c>
      <c r="BR33" s="56">
        <f>کهریزک!BR15</f>
        <v>22</v>
      </c>
      <c r="BS33" s="56" t="str">
        <f>کهریزک!BS15</f>
        <v>ندارد</v>
      </c>
      <c r="BT33" s="56">
        <f>کهریزک!BT15</f>
        <v>100</v>
      </c>
      <c r="BU33" s="56">
        <f>کهریزک!BU15</f>
        <v>200</v>
      </c>
      <c r="BV33" s="56">
        <f>کهریزک!BV15</f>
        <v>400.23</v>
      </c>
      <c r="BW33" s="56" t="str">
        <f>کهریزک!BW15</f>
        <v>1107020407022076201901</v>
      </c>
      <c r="BX33" s="56">
        <f>کهریزک!BX15</f>
        <v>57</v>
      </c>
      <c r="BY33" s="57"/>
    </row>
    <row r="34" spans="1:77" s="26" customFormat="1" ht="35.1" customHeight="1" x14ac:dyDescent="0.2">
      <c r="A34" s="27">
        <v>31</v>
      </c>
      <c r="B34" s="27" t="s">
        <v>17</v>
      </c>
      <c r="C34" s="27" t="s">
        <v>172</v>
      </c>
      <c r="D34" s="55" t="str">
        <f>کهریزک!D16</f>
        <v>جاده جعفر آباد روبروی صنایع چوب خ زارع 3</v>
      </c>
      <c r="E34" s="56" t="str">
        <f>کهریزک!E16</f>
        <v>110713010120402033701</v>
      </c>
      <c r="F34" s="56" t="str">
        <f>کهریزک!F16</f>
        <v>WE2040762020</v>
      </c>
      <c r="G34" s="56" t="str">
        <f>کهریزک!G16</f>
        <v>فعال - روشن</v>
      </c>
      <c r="H34" s="56"/>
      <c r="I34" s="56">
        <f>کهریزک!I16</f>
        <v>0</v>
      </c>
      <c r="J34" s="27">
        <f>'حسن آباد'!J33</f>
        <v>0</v>
      </c>
      <c r="K34" s="56">
        <f>کهریزک!K16</f>
        <v>0</v>
      </c>
      <c r="L34" s="56" t="str">
        <f>کهریزک!L16</f>
        <v>*</v>
      </c>
      <c r="M34" s="56">
        <f>کهریزک!M16</f>
        <v>0</v>
      </c>
      <c r="N34" s="56" t="str">
        <f>کهریزک!N16</f>
        <v>*</v>
      </c>
      <c r="O34" s="56" t="str">
        <f>کهریزک!O16</f>
        <v>*</v>
      </c>
      <c r="P34" s="56">
        <f>کهریزک!P16</f>
        <v>0</v>
      </c>
      <c r="Q34" s="56" t="str">
        <f>کهریزک!Q16</f>
        <v>3000/80</v>
      </c>
      <c r="R34" s="56" t="str">
        <f>کهریزک!R16</f>
        <v>اسلامشهر</v>
      </c>
      <c r="S34" s="56" t="str">
        <f>کهریزک!S16</f>
        <v>اسلامشهر</v>
      </c>
      <c r="T34" s="56">
        <f>کهریزک!T16</f>
        <v>4</v>
      </c>
      <c r="U34" s="56">
        <f>کهریزک!U16</f>
        <v>529110</v>
      </c>
      <c r="V34" s="56">
        <f>کهریزک!V16</f>
        <v>3936486</v>
      </c>
      <c r="W34" s="56">
        <f>کهریزک!W16</f>
        <v>1063</v>
      </c>
      <c r="X34" s="56" t="str">
        <f>کهریزک!X16</f>
        <v>1376/05/14</v>
      </c>
      <c r="Y34" s="56">
        <f>کهریزک!Y16</f>
        <v>0</v>
      </c>
      <c r="Z34" s="56">
        <f>کهریزک!Z16</f>
        <v>8</v>
      </c>
      <c r="AA34" s="56">
        <f>کهریزک!AA16</f>
        <v>-20</v>
      </c>
      <c r="AB34" s="56">
        <f>کهریزک!AB16</f>
        <v>204</v>
      </c>
      <c r="AC34" s="56">
        <f>کهریزک!AC16</f>
        <v>156</v>
      </c>
      <c r="AD34" s="56" t="str">
        <f>کهریزک!AD16</f>
        <v>1393/12/11</v>
      </c>
      <c r="AE34" s="56">
        <f>کهریزک!AE16</f>
        <v>1</v>
      </c>
      <c r="AF34" s="56">
        <f>کهریزک!AF16</f>
        <v>14</v>
      </c>
      <c r="AG34" s="56">
        <f>کهریزک!AG16</f>
        <v>8</v>
      </c>
      <c r="AH34" s="56">
        <f>کهریزک!AH16</f>
        <v>200</v>
      </c>
      <c r="AI34" s="56" t="str">
        <f>کهریزک!AI16</f>
        <v>384/10</v>
      </c>
      <c r="AJ34" s="56" t="str">
        <f>کهریزک!AJ16</f>
        <v>130</v>
      </c>
      <c r="AK34" s="56">
        <f>کهریزک!AK16</f>
        <v>264</v>
      </c>
      <c r="AL34" s="56" t="str">
        <f>کهریزک!AL16</f>
        <v>سافت استارتر</v>
      </c>
      <c r="AM34" s="56" t="str">
        <f>کهریزک!AM16</f>
        <v>3*120</v>
      </c>
      <c r="AN34" s="56" t="str">
        <f>کهریزک!AN16</f>
        <v>تزریق به مخزن1 و 2</v>
      </c>
      <c r="AO34" s="56" t="str">
        <f>کهریزک!AO16</f>
        <v>1107020202030076233601</v>
      </c>
      <c r="AP34" s="56" t="str">
        <f>کهریزک!AP16</f>
        <v>آرش</v>
      </c>
      <c r="AQ34" s="56">
        <f>کهریزک!AQ16</f>
        <v>16</v>
      </c>
      <c r="AR34" s="56">
        <f>کهریزک!AR16</f>
        <v>15</v>
      </c>
      <c r="AS34" s="56">
        <f>کهریزک!AS16</f>
        <v>16</v>
      </c>
      <c r="AT34" s="56">
        <f>کهریزک!AT16</f>
        <v>47</v>
      </c>
      <c r="AU34" s="56">
        <f>کهریزک!AU16</f>
        <v>0</v>
      </c>
      <c r="AV34" s="56">
        <f>کهریزک!AV16</f>
        <v>2</v>
      </c>
      <c r="AW34" s="56" t="str">
        <f>کهریزک!AW16</f>
        <v>دارد</v>
      </c>
      <c r="AX34" s="56" t="str">
        <f>کهریزک!AX16</f>
        <v>خراب</v>
      </c>
      <c r="AY34" s="56" t="str">
        <f>کهریزک!AY16</f>
        <v>ندارد</v>
      </c>
      <c r="AZ34" s="56" t="str">
        <f>کهریزک!AZ16</f>
        <v>ندارد</v>
      </c>
      <c r="BA34" s="56" t="str">
        <f>کهریزک!BA16</f>
        <v>-</v>
      </c>
      <c r="BB34" s="56">
        <f>کهریزک!BB16</f>
        <v>0</v>
      </c>
      <c r="BC34" s="56" t="str">
        <f>کهریزک!BC16</f>
        <v>ندارد</v>
      </c>
      <c r="BD34" s="56">
        <f>کهریزک!BD16</f>
        <v>0</v>
      </c>
      <c r="BE34" s="56">
        <f>کهریزک!BE16</f>
        <v>0</v>
      </c>
      <c r="BF34" s="56" t="str">
        <f>کهریزک!BF16</f>
        <v>دارد</v>
      </c>
      <c r="BG34" s="56" t="str">
        <f>کهریزک!BG16</f>
        <v>*</v>
      </c>
      <c r="BH34" s="56">
        <f>کهریزک!BH16</f>
        <v>0</v>
      </c>
      <c r="BI34" s="56">
        <f>کهریزک!BI16</f>
        <v>0</v>
      </c>
      <c r="BJ34" s="56">
        <f>کهریزک!BJ16</f>
        <v>0</v>
      </c>
      <c r="BK34" s="56" t="str">
        <f>کهریزک!BK16</f>
        <v>*</v>
      </c>
      <c r="BL34" s="56">
        <f>کهریزک!BL16</f>
        <v>0</v>
      </c>
      <c r="BM34" s="56" t="str">
        <f>کهریزک!BM16</f>
        <v>*</v>
      </c>
      <c r="BN34" s="56">
        <f>کهریزک!BN16</f>
        <v>0</v>
      </c>
      <c r="BO34" s="56" t="str">
        <f>کهریزک!BO16</f>
        <v>*</v>
      </c>
      <c r="BP34" s="56">
        <f>کهریزک!BP16</f>
        <v>0</v>
      </c>
      <c r="BQ34" s="56" t="str">
        <f>کهریزک!BQ16</f>
        <v>*</v>
      </c>
      <c r="BR34" s="56">
        <f>کهریزک!BR16</f>
        <v>130</v>
      </c>
      <c r="BS34" s="56">
        <f>کهریزک!BS16</f>
        <v>25</v>
      </c>
      <c r="BT34" s="56">
        <f>کهریزک!BT16</f>
        <v>200</v>
      </c>
      <c r="BU34" s="56">
        <f>کهریزک!BU16</f>
        <v>200</v>
      </c>
      <c r="BV34" s="56">
        <f>کهریزک!BV16</f>
        <v>400.23</v>
      </c>
      <c r="BW34" s="56" t="str">
        <f>کهریزک!BW16</f>
        <v>1107020410130076202001</v>
      </c>
      <c r="BX34" s="56">
        <f>کهریزک!BX16</f>
        <v>57</v>
      </c>
      <c r="BY34" s="57"/>
    </row>
    <row r="35" spans="1:77" s="26" customFormat="1" ht="35.1" customHeight="1" x14ac:dyDescent="0.2">
      <c r="A35" s="27">
        <v>32</v>
      </c>
      <c r="B35" s="27" t="s">
        <v>17</v>
      </c>
      <c r="C35" s="27" t="s">
        <v>174</v>
      </c>
      <c r="D35" s="55" t="str">
        <f>کهریزک!D17</f>
        <v>چهار دانگه شهرک جانبازان گلستان 20</v>
      </c>
      <c r="E35" s="56" t="str">
        <f>کهریزک!E17</f>
        <v>110702020220002033701</v>
      </c>
      <c r="F35" s="56" t="str">
        <f>کهریزک!F17</f>
        <v>WE2000680021</v>
      </c>
      <c r="G35" s="56" t="str">
        <f>کهریزک!G17</f>
        <v>فعال - روشن</v>
      </c>
      <c r="H35" s="56"/>
      <c r="I35" s="56">
        <f>کهریزک!I17</f>
        <v>0</v>
      </c>
      <c r="J35" s="27">
        <f>'حسن آباد'!J34</f>
        <v>0</v>
      </c>
      <c r="K35" s="56" t="str">
        <f>کهریزک!K17</f>
        <v>*</v>
      </c>
      <c r="L35" s="56">
        <f>کهریزک!L17</f>
        <v>0</v>
      </c>
      <c r="M35" s="56" t="str">
        <f>کهریزک!M17</f>
        <v>*</v>
      </c>
      <c r="N35" s="56">
        <f>کهریزک!N17</f>
        <v>0</v>
      </c>
      <c r="O35" s="56" t="str">
        <f>کهریزک!O17</f>
        <v>*</v>
      </c>
      <c r="P35" s="56">
        <f>کهریزک!P17</f>
        <v>0</v>
      </c>
      <c r="Q35" s="56" t="str">
        <f>کهریزک!Q17</f>
        <v>ندارد</v>
      </c>
      <c r="R35" s="56" t="str">
        <f>کهریزک!R17</f>
        <v>نامعلوم</v>
      </c>
      <c r="S35" s="56" t="str">
        <f>کهریزک!S17</f>
        <v>نامعلوم</v>
      </c>
      <c r="T35" s="56">
        <f>کهریزک!T17</f>
        <v>0</v>
      </c>
      <c r="U35" s="56">
        <f>کهریزک!U17</f>
        <v>528361.99</v>
      </c>
      <c r="V35" s="56">
        <f>کهریزک!V17</f>
        <v>3939913.6949999998</v>
      </c>
      <c r="W35" s="56">
        <f>کهریزک!W17</f>
        <v>1087</v>
      </c>
      <c r="X35" s="56" t="str">
        <f>کهریزک!X17</f>
        <v>1375/02/12</v>
      </c>
      <c r="Y35" s="56">
        <f>کهریزک!Y17</f>
        <v>0</v>
      </c>
      <c r="Z35" s="56">
        <f>کهریزک!Z17</f>
        <v>14</v>
      </c>
      <c r="AA35" s="56">
        <f>کهریزک!AA17</f>
        <v>-25</v>
      </c>
      <c r="AB35" s="56">
        <f>کهریزک!AB17</f>
        <v>167</v>
      </c>
      <c r="AC35" s="56">
        <f>کهریزک!AC17</f>
        <v>138</v>
      </c>
      <c r="AD35" s="56" t="str">
        <f>کهریزک!AD17</f>
        <v>1396/01/29</v>
      </c>
      <c r="AE35" s="56">
        <f>کهریزک!AE17</f>
        <v>2</v>
      </c>
      <c r="AF35" s="56">
        <f>کهریزک!AF17</f>
        <v>12</v>
      </c>
      <c r="AG35" s="56">
        <f>کهریزک!AG17</f>
        <v>6</v>
      </c>
      <c r="AH35" s="56">
        <f>کهریزک!AH17</f>
        <v>150</v>
      </c>
      <c r="AI35" s="56" t="str">
        <f>کهریزک!AI17</f>
        <v>384/12</v>
      </c>
      <c r="AJ35" s="56" t="str">
        <f>کهریزک!AJ17</f>
        <v>132</v>
      </c>
      <c r="AK35" s="56">
        <f>کهریزک!AK17</f>
        <v>96</v>
      </c>
      <c r="AL35" s="56" t="str">
        <f>کهریزک!AL17</f>
        <v>سافت استارتر</v>
      </c>
      <c r="AM35" s="56" t="str">
        <f>کهریزک!AM17</f>
        <v>3*70</v>
      </c>
      <c r="AN35" s="56" t="str">
        <f>کهریزک!AN17</f>
        <v>تزریق به مخزن1 و 2</v>
      </c>
      <c r="AO35" s="56" t="str">
        <f>کهریزک!AO17</f>
        <v>1107020202120068033801</v>
      </c>
      <c r="AP35" s="56" t="str">
        <f>کهریزک!AP17</f>
        <v>سینجر</v>
      </c>
      <c r="AQ35" s="56">
        <f>کهریزک!AQ17</f>
        <v>21</v>
      </c>
      <c r="AR35" s="56">
        <f>کهریزک!AR17</f>
        <v>10</v>
      </c>
      <c r="AS35" s="56">
        <f>کهریزک!AS17</f>
        <v>20</v>
      </c>
      <c r="AT35" s="56">
        <f>کهریزک!AT17</f>
        <v>51</v>
      </c>
      <c r="AU35" s="56">
        <f>کهریزک!AU17</f>
        <v>0</v>
      </c>
      <c r="AV35" s="56">
        <f>کهریزک!AV17</f>
        <v>0.9</v>
      </c>
      <c r="AW35" s="56" t="str">
        <f>کهریزک!AW17</f>
        <v>ندارد</v>
      </c>
      <c r="AX35" s="56" t="str">
        <f>کهریزک!AX17</f>
        <v>-</v>
      </c>
      <c r="AY35" s="56" t="str">
        <f>کهریزک!AY17</f>
        <v>دارد</v>
      </c>
      <c r="AZ35" s="56" t="str">
        <f>کهریزک!AZ17</f>
        <v>ندارد</v>
      </c>
      <c r="BA35" s="56" t="str">
        <f>کهریزک!BA17</f>
        <v>-</v>
      </c>
      <c r="BB35" s="56">
        <f>کهریزک!BB17</f>
        <v>0</v>
      </c>
      <c r="BC35" s="56" t="str">
        <f>کهریزک!BC17</f>
        <v>ندارد</v>
      </c>
      <c r="BD35" s="56" t="str">
        <f>کهریزک!BD17</f>
        <v>1394/04/13</v>
      </c>
      <c r="BE35" s="56">
        <f>کهریزک!BE17</f>
        <v>0</v>
      </c>
      <c r="BF35" s="56" t="str">
        <f>کهریزک!BF17</f>
        <v>دارد</v>
      </c>
      <c r="BG35" s="56">
        <f>کهریزک!BG17</f>
        <v>0</v>
      </c>
      <c r="BH35" s="56">
        <f>کهریزک!BH17</f>
        <v>0</v>
      </c>
      <c r="BI35" s="56" t="str">
        <f>کهریزک!BI17</f>
        <v>*</v>
      </c>
      <c r="BJ35" s="56">
        <f>کهریزک!BJ17</f>
        <v>0</v>
      </c>
      <c r="BK35" s="56" t="str">
        <f>کهریزک!BK17</f>
        <v>*</v>
      </c>
      <c r="BL35" s="56">
        <f>کهریزک!BL17</f>
        <v>0</v>
      </c>
      <c r="BM35" s="56" t="str">
        <f>کهریزک!BM17</f>
        <v>*</v>
      </c>
      <c r="BN35" s="56">
        <f>کهریزک!BN17</f>
        <v>0</v>
      </c>
      <c r="BO35" s="56" t="str">
        <f>کهریزک!BO17</f>
        <v>*</v>
      </c>
      <c r="BP35" s="56">
        <f>کهریزک!BP17</f>
        <v>0</v>
      </c>
      <c r="BQ35" s="56" t="str">
        <f>کهریزک!BQ17</f>
        <v>*</v>
      </c>
      <c r="BR35" s="56">
        <f>کهریزک!BR17</f>
        <v>92</v>
      </c>
      <c r="BS35" s="56">
        <f>کهریزک!BS17</f>
        <v>35</v>
      </c>
      <c r="BT35" s="56">
        <f>کهریزک!BT17</f>
        <v>150</v>
      </c>
      <c r="BU35" s="56">
        <f>کهریزک!BU17</f>
        <v>200</v>
      </c>
      <c r="BV35" s="56">
        <f>کهریزک!BV17</f>
        <v>400.23</v>
      </c>
      <c r="BW35" s="56" t="str">
        <f>کهریزک!BW17</f>
        <v>1107020410092068002101</v>
      </c>
      <c r="BX35" s="56">
        <f>کهریزک!BX17</f>
        <v>57</v>
      </c>
      <c r="BY35" s="57"/>
    </row>
    <row r="36" spans="1:77" s="26" customFormat="1" ht="35.1" customHeight="1" x14ac:dyDescent="0.2">
      <c r="A36" s="27">
        <v>33</v>
      </c>
      <c r="B36" s="91" t="s">
        <v>17</v>
      </c>
      <c r="C36" s="91" t="s">
        <v>163</v>
      </c>
      <c r="D36" s="55" t="str">
        <f>کهریزک!D18</f>
        <v xml:space="preserve">کمربندی دوم تهران احمد آباد بعد از ریل راه آهن </v>
      </c>
      <c r="E36" s="56" t="str">
        <f>کهریزک!E18</f>
        <v>-</v>
      </c>
      <c r="F36" s="56" t="str">
        <f>کهریزک!F18</f>
        <v>-</v>
      </c>
      <c r="G36" s="56" t="str">
        <f>کهریزک!G18</f>
        <v>غیرفعال - غیر قابل استفتاده</v>
      </c>
      <c r="H36" s="56" t="s">
        <v>782</v>
      </c>
      <c r="I36" s="56" t="str">
        <f>کهریزک!I18</f>
        <v>-</v>
      </c>
      <c r="J36" s="27">
        <f>'حسن آباد'!J35</f>
        <v>0</v>
      </c>
      <c r="K36" s="56" t="str">
        <f>کهریزک!K18</f>
        <v>-</v>
      </c>
      <c r="L36" s="56" t="str">
        <f>کهریزک!L18</f>
        <v>-</v>
      </c>
      <c r="M36" s="56" t="str">
        <f>کهریزک!M18</f>
        <v>-</v>
      </c>
      <c r="N36" s="56" t="str">
        <f>کهریزک!N18</f>
        <v>-</v>
      </c>
      <c r="O36" s="56" t="str">
        <f>کهریزک!O18</f>
        <v>-</v>
      </c>
      <c r="P36" s="56" t="str">
        <f>کهریزک!P18</f>
        <v>-</v>
      </c>
      <c r="Q36" s="56" t="str">
        <f>کهریزک!Q18</f>
        <v>1012-7071/1/2</v>
      </c>
      <c r="R36" s="56" t="str">
        <f>کهریزک!R18</f>
        <v>ری</v>
      </c>
      <c r="S36" s="56" t="str">
        <f>کهریزک!S18</f>
        <v>-</v>
      </c>
      <c r="T36" s="56">
        <f>کهریزک!T18</f>
        <v>10</v>
      </c>
      <c r="U36" s="56">
        <f>کهریزک!U18</f>
        <v>532419</v>
      </c>
      <c r="V36" s="56">
        <f>کهریزک!V18</f>
        <v>3928135</v>
      </c>
      <c r="W36" s="56" t="str">
        <f>کهریزک!W18</f>
        <v>-</v>
      </c>
      <c r="X36" s="56" t="str">
        <f>کهریزک!X18</f>
        <v>1381/07/16</v>
      </c>
      <c r="Y36" s="56" t="str">
        <f>کهریزک!Y18</f>
        <v>-</v>
      </c>
      <c r="Z36" s="56" t="str">
        <f>کهریزک!Z18</f>
        <v>-</v>
      </c>
      <c r="AA36" s="56" t="str">
        <f>کهریزک!AA18</f>
        <v>-</v>
      </c>
      <c r="AB36" s="56" t="str">
        <f>کهریزک!AB18</f>
        <v>-</v>
      </c>
      <c r="AC36" s="56" t="str">
        <f>کهریزک!AC18</f>
        <v>-</v>
      </c>
      <c r="AD36" s="56" t="str">
        <f>کهریزک!AD18</f>
        <v>-</v>
      </c>
      <c r="AE36" s="56" t="str">
        <f>کهریزک!AE18</f>
        <v>-</v>
      </c>
      <c r="AF36" s="56" t="str">
        <f>کهریزک!AF18</f>
        <v>-</v>
      </c>
      <c r="AG36" s="56" t="str">
        <f>کهریزک!AG18</f>
        <v>-</v>
      </c>
      <c r="AH36" s="56" t="str">
        <f>کهریزک!AH18</f>
        <v>-</v>
      </c>
      <c r="AI36" s="56" t="str">
        <f>کهریزک!AI18</f>
        <v>-</v>
      </c>
      <c r="AJ36" s="56" t="str">
        <f>کهریزک!AJ18</f>
        <v>-</v>
      </c>
      <c r="AK36" s="56" t="str">
        <f>کهریزک!AK18</f>
        <v>-</v>
      </c>
      <c r="AL36" s="56" t="str">
        <f>کهریزک!AL18</f>
        <v>-</v>
      </c>
      <c r="AM36" s="56" t="str">
        <f>کهریزک!AM18</f>
        <v>-</v>
      </c>
      <c r="AN36" s="56" t="str">
        <f>کهریزک!AN18</f>
        <v>-</v>
      </c>
      <c r="AO36" s="56" t="str">
        <f>کهریزک!AO18</f>
        <v>-</v>
      </c>
      <c r="AP36" s="56" t="str">
        <f>کهریزک!AP18</f>
        <v>-</v>
      </c>
      <c r="AQ36" s="56" t="str">
        <f>کهریزک!AQ18</f>
        <v>-</v>
      </c>
      <c r="AR36" s="56">
        <f>کهریزک!AR18</f>
        <v>25</v>
      </c>
      <c r="AS36" s="56">
        <f>کهریزک!AS18</f>
        <v>0</v>
      </c>
      <c r="AT36" s="56" t="str">
        <f>کهریزک!AT18</f>
        <v>-</v>
      </c>
      <c r="AU36" s="56" t="str">
        <f>کهریزک!AU18</f>
        <v>-</v>
      </c>
      <c r="AV36" s="56" t="str">
        <f>کهریزک!AV18</f>
        <v>-</v>
      </c>
      <c r="AW36" s="56" t="str">
        <f>کهریزک!AW18</f>
        <v>ندارد</v>
      </c>
      <c r="AX36" s="56" t="str">
        <f>کهریزک!AX18</f>
        <v>-</v>
      </c>
      <c r="AY36" s="56" t="str">
        <f>کهریزک!AY18</f>
        <v>-</v>
      </c>
      <c r="AZ36" s="56" t="str">
        <f>کهریزک!AZ18</f>
        <v>-</v>
      </c>
      <c r="BA36" s="56" t="str">
        <f>کهریزک!BA18</f>
        <v>-</v>
      </c>
      <c r="BB36" s="56" t="str">
        <f>کهریزک!BB18</f>
        <v>-</v>
      </c>
      <c r="BC36" s="56" t="str">
        <f>کهریزک!BC18</f>
        <v>-</v>
      </c>
      <c r="BD36" s="56" t="str">
        <f>کهریزک!BD18</f>
        <v>-</v>
      </c>
      <c r="BE36" s="56" t="str">
        <f>کهریزک!BE18</f>
        <v>-</v>
      </c>
      <c r="BF36" s="56" t="str">
        <f>کهریزک!BF18</f>
        <v>-</v>
      </c>
      <c r="BG36" s="56" t="str">
        <f>کهریزک!BG18</f>
        <v>-</v>
      </c>
      <c r="BH36" s="56" t="str">
        <f>کهریزک!BH18</f>
        <v>-</v>
      </c>
      <c r="BI36" s="56" t="str">
        <f>کهریزک!BI18</f>
        <v>-</v>
      </c>
      <c r="BJ36" s="56" t="str">
        <f>کهریزک!BJ18</f>
        <v>-</v>
      </c>
      <c r="BK36" s="56" t="str">
        <f>کهریزک!BK18</f>
        <v>-</v>
      </c>
      <c r="BL36" s="56" t="str">
        <f>کهریزک!BL18</f>
        <v>-</v>
      </c>
      <c r="BM36" s="56" t="str">
        <f>کهریزک!BM18</f>
        <v>-</v>
      </c>
      <c r="BN36" s="56" t="str">
        <f>کهریزک!BN18</f>
        <v>-</v>
      </c>
      <c r="BO36" s="56" t="str">
        <f>کهریزک!BO18</f>
        <v>-</v>
      </c>
      <c r="BP36" s="56" t="str">
        <f>کهریزک!BP18</f>
        <v>-</v>
      </c>
      <c r="BQ36" s="56" t="str">
        <f>کهریزک!BQ18</f>
        <v>-</v>
      </c>
      <c r="BR36" s="56" t="str">
        <f>کهریزک!BR18</f>
        <v>-</v>
      </c>
      <c r="BS36" s="56" t="str">
        <f>کهریزک!BS18</f>
        <v>-</v>
      </c>
      <c r="BT36" s="56" t="str">
        <f>کهریزک!BT18</f>
        <v>-</v>
      </c>
      <c r="BU36" s="56" t="str">
        <f>کهریزک!BU18</f>
        <v>-</v>
      </c>
      <c r="BV36" s="56" t="str">
        <f>کهریزک!BV18</f>
        <v>-</v>
      </c>
      <c r="BW36" s="56" t="str">
        <f>کهریزک!BW18</f>
        <v>-</v>
      </c>
      <c r="BX36" s="56" t="str">
        <f>کهریزک!BX18</f>
        <v>-</v>
      </c>
      <c r="BY36" s="57"/>
    </row>
    <row r="37" spans="1:77" s="26" customFormat="1" ht="35.1" customHeight="1" x14ac:dyDescent="0.2">
      <c r="A37" s="27">
        <v>34</v>
      </c>
      <c r="B37" s="91" t="s">
        <v>17</v>
      </c>
      <c r="C37" s="91" t="s">
        <v>164</v>
      </c>
      <c r="D37" s="55" t="str">
        <f>کهریزک!D19</f>
        <v xml:space="preserve">شریف اباد بعد از ریل </v>
      </c>
      <c r="E37" s="56" t="str">
        <f>کهریزک!E19</f>
        <v>-</v>
      </c>
      <c r="F37" s="56" t="str">
        <f>کهریزک!F19</f>
        <v>-</v>
      </c>
      <c r="G37" s="56" t="str">
        <f>کهریزک!G19</f>
        <v>غیرفعال - غیر قابل استفتاده</v>
      </c>
      <c r="H37" s="56" t="s">
        <v>782</v>
      </c>
      <c r="I37" s="56" t="str">
        <f>کهریزک!I19</f>
        <v>-</v>
      </c>
      <c r="J37" s="27">
        <f>'حسن آباد'!J36</f>
        <v>0</v>
      </c>
      <c r="K37" s="56" t="str">
        <f>کهریزک!K19</f>
        <v>-</v>
      </c>
      <c r="L37" s="56" t="str">
        <f>کهریزک!L19</f>
        <v>-</v>
      </c>
      <c r="M37" s="56" t="str">
        <f>کهریزک!M19</f>
        <v>-</v>
      </c>
      <c r="N37" s="56" t="str">
        <f>کهریزک!N19</f>
        <v>-</v>
      </c>
      <c r="O37" s="56" t="str">
        <f>کهریزک!O19</f>
        <v>-</v>
      </c>
      <c r="P37" s="56" t="str">
        <f>کهریزک!P19</f>
        <v>-</v>
      </c>
      <c r="Q37" s="56" t="str">
        <f>کهریزک!Q19</f>
        <v>1012-7071/2/2</v>
      </c>
      <c r="R37" s="56" t="str">
        <f>کهریزک!R19</f>
        <v>ری</v>
      </c>
      <c r="S37" s="56" t="str">
        <f>کهریزک!S19</f>
        <v>-</v>
      </c>
      <c r="T37" s="56">
        <f>کهریزک!T19</f>
        <v>30</v>
      </c>
      <c r="U37" s="56">
        <f>کهریزک!U19</f>
        <v>531379</v>
      </c>
      <c r="V37" s="56">
        <f>کهریزک!V19</f>
        <v>3929088</v>
      </c>
      <c r="W37" s="56" t="str">
        <f>کهریزک!W19</f>
        <v>-</v>
      </c>
      <c r="X37" s="56" t="str">
        <f>کهریزک!X19</f>
        <v>1383/12/18</v>
      </c>
      <c r="Y37" s="56" t="str">
        <f>کهریزک!Y19</f>
        <v>-</v>
      </c>
      <c r="Z37" s="56" t="str">
        <f>کهریزک!Z19</f>
        <v>-</v>
      </c>
      <c r="AA37" s="56" t="str">
        <f>کهریزک!AA19</f>
        <v>-</v>
      </c>
      <c r="AB37" s="56" t="str">
        <f>کهریزک!AB19</f>
        <v>-</v>
      </c>
      <c r="AC37" s="56" t="str">
        <f>کهریزک!AC19</f>
        <v>-</v>
      </c>
      <c r="AD37" s="56" t="str">
        <f>کهریزک!AD19</f>
        <v>-</v>
      </c>
      <c r="AE37" s="56" t="str">
        <f>کهریزک!AE19</f>
        <v>-</v>
      </c>
      <c r="AF37" s="56" t="str">
        <f>کهریزک!AF19</f>
        <v>-</v>
      </c>
      <c r="AG37" s="56" t="str">
        <f>کهریزک!AG19</f>
        <v>-</v>
      </c>
      <c r="AH37" s="56" t="str">
        <f>کهریزک!AH19</f>
        <v>-</v>
      </c>
      <c r="AI37" s="56" t="str">
        <f>کهریزک!AI19</f>
        <v>-</v>
      </c>
      <c r="AJ37" s="56" t="str">
        <f>کهریزک!AJ19</f>
        <v>-</v>
      </c>
      <c r="AK37" s="56" t="str">
        <f>کهریزک!AK19</f>
        <v>-</v>
      </c>
      <c r="AL37" s="56" t="str">
        <f>کهریزک!AL19</f>
        <v>-</v>
      </c>
      <c r="AM37" s="56" t="str">
        <f>کهریزک!AM19</f>
        <v>-</v>
      </c>
      <c r="AN37" s="56" t="str">
        <f>کهریزک!AN19</f>
        <v>-</v>
      </c>
      <c r="AO37" s="56" t="str">
        <f>کهریزک!AO19</f>
        <v>-</v>
      </c>
      <c r="AP37" s="56" t="str">
        <f>کهریزک!AP19</f>
        <v>-</v>
      </c>
      <c r="AQ37" s="56" t="str">
        <f>کهریزک!AQ19</f>
        <v>-</v>
      </c>
      <c r="AR37" s="56">
        <f>کهریزک!AR19</f>
        <v>8</v>
      </c>
      <c r="AS37" s="56">
        <f>کهریزک!AS19</f>
        <v>0</v>
      </c>
      <c r="AT37" s="56" t="str">
        <f>کهریزک!AT19</f>
        <v>-</v>
      </c>
      <c r="AU37" s="56" t="str">
        <f>کهریزک!AU19</f>
        <v>-</v>
      </c>
      <c r="AV37" s="56" t="str">
        <f>کهریزک!AV19</f>
        <v>-</v>
      </c>
      <c r="AW37" s="56" t="str">
        <f>کهریزک!AW19</f>
        <v>ندارد</v>
      </c>
      <c r="AX37" s="56" t="str">
        <f>کهریزک!AX19</f>
        <v>-</v>
      </c>
      <c r="AY37" s="56" t="str">
        <f>کهریزک!AY19</f>
        <v>-</v>
      </c>
      <c r="AZ37" s="56" t="str">
        <f>کهریزک!AZ19</f>
        <v>-</v>
      </c>
      <c r="BA37" s="56" t="str">
        <f>کهریزک!BA19</f>
        <v>-</v>
      </c>
      <c r="BB37" s="56" t="str">
        <f>کهریزک!BB19</f>
        <v>-</v>
      </c>
      <c r="BC37" s="56" t="str">
        <f>کهریزک!BC19</f>
        <v>-</v>
      </c>
      <c r="BD37" s="56" t="str">
        <f>کهریزک!BD19</f>
        <v>-</v>
      </c>
      <c r="BE37" s="56" t="str">
        <f>کهریزک!BE19</f>
        <v>-</v>
      </c>
      <c r="BF37" s="56" t="str">
        <f>کهریزک!BF19</f>
        <v>-</v>
      </c>
      <c r="BG37" s="56" t="str">
        <f>کهریزک!BG19</f>
        <v>-</v>
      </c>
      <c r="BH37" s="56" t="str">
        <f>کهریزک!BH19</f>
        <v>-</v>
      </c>
      <c r="BI37" s="56" t="str">
        <f>کهریزک!BI19</f>
        <v>-</v>
      </c>
      <c r="BJ37" s="56" t="str">
        <f>کهریزک!BJ19</f>
        <v>-</v>
      </c>
      <c r="BK37" s="56" t="str">
        <f>کهریزک!BK19</f>
        <v>-</v>
      </c>
      <c r="BL37" s="56" t="str">
        <f>کهریزک!BL19</f>
        <v>-</v>
      </c>
      <c r="BM37" s="56" t="str">
        <f>کهریزک!BM19</f>
        <v>-</v>
      </c>
      <c r="BN37" s="56" t="str">
        <f>کهریزک!BN19</f>
        <v>-</v>
      </c>
      <c r="BO37" s="56" t="str">
        <f>کهریزک!BO19</f>
        <v>-</v>
      </c>
      <c r="BP37" s="56" t="str">
        <f>کهریزک!BP19</f>
        <v>-</v>
      </c>
      <c r="BQ37" s="56" t="str">
        <f>کهریزک!BQ19</f>
        <v>-</v>
      </c>
      <c r="BR37" s="56" t="str">
        <f>کهریزک!BR19</f>
        <v>-</v>
      </c>
      <c r="BS37" s="56" t="str">
        <f>کهریزک!BS19</f>
        <v>-</v>
      </c>
      <c r="BT37" s="56" t="str">
        <f>کهریزک!BT19</f>
        <v>-</v>
      </c>
      <c r="BU37" s="56" t="str">
        <f>کهریزک!BU19</f>
        <v>-</v>
      </c>
      <c r="BV37" s="56" t="str">
        <f>کهریزک!BV19</f>
        <v>-</v>
      </c>
      <c r="BW37" s="56" t="str">
        <f>کهریزک!BW19</f>
        <v>-</v>
      </c>
      <c r="BX37" s="56" t="str">
        <f>کهریزک!BX19</f>
        <v>-</v>
      </c>
      <c r="BY37" s="57"/>
    </row>
    <row r="38" spans="1:77" s="26" customFormat="1" ht="35.1" customHeight="1" x14ac:dyDescent="0.2">
      <c r="A38" s="27">
        <v>35</v>
      </c>
      <c r="B38" s="27" t="s">
        <v>18</v>
      </c>
      <c r="C38" s="27" t="s">
        <v>223</v>
      </c>
      <c r="D38" s="58" t="str">
        <f>باقرشهر!D4</f>
        <v xml:space="preserve">اتوبان تندگويان پائين تر ازصالح آبادشرقي </v>
      </c>
      <c r="E38" s="28" t="str">
        <f>باقرشهر!E4</f>
        <v>110613010118001800201</v>
      </c>
      <c r="F38" s="28" t="str">
        <f>باقرشهر!F4</f>
        <v>WE1800686001</v>
      </c>
      <c r="G38" s="28" t="str">
        <f>باقرشهر!G4</f>
        <v>فعال - روشن</v>
      </c>
      <c r="H38" s="28"/>
      <c r="I38" s="28">
        <f>باقرشهر!I4</f>
        <v>0</v>
      </c>
      <c r="J38" s="27">
        <f>'حسن آباد'!J37</f>
        <v>0</v>
      </c>
      <c r="K38" s="28">
        <f>باقرشهر!K4</f>
        <v>0</v>
      </c>
      <c r="L38" s="28" t="str">
        <f>باقرشهر!L4</f>
        <v>*</v>
      </c>
      <c r="M38" s="28">
        <f>باقرشهر!M4</f>
        <v>0</v>
      </c>
      <c r="N38" s="28" t="str">
        <f>باقرشهر!N4</f>
        <v>*</v>
      </c>
      <c r="O38" s="28" t="str">
        <f>باقرشهر!O4</f>
        <v>*</v>
      </c>
      <c r="P38" s="28">
        <f>باقرشهر!P4</f>
        <v>0</v>
      </c>
      <c r="Q38" s="28" t="str">
        <f>باقرشهر!Q4</f>
        <v>1012-8397</v>
      </c>
      <c r="R38" s="28" t="str">
        <f>باقرشهر!R4</f>
        <v>ری</v>
      </c>
      <c r="S38" s="28" t="str">
        <f>باقرشهر!S4</f>
        <v>بهره برداری</v>
      </c>
      <c r="T38" s="28">
        <f>باقرشهر!T4</f>
        <v>30</v>
      </c>
      <c r="U38" s="28">
        <f>باقرشهر!U4</f>
        <v>535408.30900000001</v>
      </c>
      <c r="V38" s="28">
        <f>باقرشهر!V4</f>
        <v>3939947.932</v>
      </c>
      <c r="W38" s="28">
        <f>باقرشهر!W4</f>
        <v>1068</v>
      </c>
      <c r="X38" s="28" t="str">
        <f>باقرشهر!X4</f>
        <v>1375/05/17</v>
      </c>
      <c r="Y38" s="28" t="str">
        <f>باقرشهر!Y4</f>
        <v>روتاری</v>
      </c>
      <c r="Z38" s="28">
        <f>باقرشهر!Z4</f>
        <v>8.5</v>
      </c>
      <c r="AA38" s="28">
        <f>باقرشهر!AA4</f>
        <v>-11</v>
      </c>
      <c r="AB38" s="28">
        <f>باقرشهر!AB4</f>
        <v>180</v>
      </c>
      <c r="AC38" s="28">
        <f>باقرشهر!AC4</f>
        <v>114</v>
      </c>
      <c r="AD38" s="28" t="str">
        <f>باقرشهر!AD4</f>
        <v>1395/06/14</v>
      </c>
      <c r="AE38" s="28" t="e">
        <f>باقرشهر!#REF!</f>
        <v>#REF!</v>
      </c>
      <c r="AF38" s="28">
        <f>باقرشهر!AE4</f>
        <v>14</v>
      </c>
      <c r="AG38" s="28">
        <f>باقرشهر!AF4</f>
        <v>8</v>
      </c>
      <c r="AH38" s="28">
        <f>باقرشهر!AG4</f>
        <v>200</v>
      </c>
      <c r="AI38" s="28" t="str">
        <f>باقرشهر!AH4</f>
        <v>374/6</v>
      </c>
      <c r="AJ38" s="28">
        <f>باقرشهر!AI4</f>
        <v>55</v>
      </c>
      <c r="AK38" s="28">
        <f>باقرشهر!AJ4</f>
        <v>90</v>
      </c>
      <c r="AL38" s="28" t="str">
        <f>باقرشهر!AK4</f>
        <v>سافت استارتر</v>
      </c>
      <c r="AM38" s="28" t="str">
        <f>باقرشهر!AL4</f>
        <v>3×50×1</v>
      </c>
      <c r="AN38" s="28" t="str">
        <f>باقرشهر!AM4</f>
        <v>تزریق به مخزن</v>
      </c>
      <c r="AO38" s="28" t="str">
        <f>باقرشهر!AN4</f>
        <v>110601020416001800201</v>
      </c>
      <c r="AP38" s="28" t="str">
        <f>باقرشهر!AO4</f>
        <v>ری</v>
      </c>
      <c r="AQ38" s="28">
        <f>باقرشهر!AP4</f>
        <v>18</v>
      </c>
      <c r="AR38" s="28">
        <f>باقرشهر!AQ4</f>
        <v>12</v>
      </c>
      <c r="AS38" s="28">
        <f>باقرشهر!AR4</f>
        <v>12</v>
      </c>
      <c r="AT38" s="28">
        <f>باقرشهر!AS4</f>
        <v>42</v>
      </c>
      <c r="AU38" s="28">
        <f>باقرشهر!AT4</f>
        <v>0</v>
      </c>
      <c r="AV38" s="28">
        <f>باقرشهر!AU4</f>
        <v>1.5</v>
      </c>
      <c r="AW38" s="28" t="str">
        <f>باقرشهر!AV4</f>
        <v>ندارد</v>
      </c>
      <c r="AX38" s="28" t="str">
        <f>باقرشهر!AW4</f>
        <v>خراب</v>
      </c>
      <c r="AY38" s="28" t="str">
        <f>باقرشهر!AX4</f>
        <v>ندارد</v>
      </c>
      <c r="AZ38" s="28" t="str">
        <f>باقرشهر!AY4</f>
        <v>دارد</v>
      </c>
      <c r="BA38" s="28" t="str">
        <f>باقرشهر!AZ4</f>
        <v>ندارد</v>
      </c>
      <c r="BB38" s="28">
        <f>باقرشهر!BA4</f>
        <v>0</v>
      </c>
      <c r="BC38" s="28" t="str">
        <f>باقرشهر!BB4</f>
        <v>ندارد</v>
      </c>
      <c r="BD38" s="28" t="str">
        <f>باقرشهر!BC4</f>
        <v>1387/9/27</v>
      </c>
      <c r="BE38" s="28" t="str">
        <f>باقرشهر!BD4</f>
        <v>88/3/24</v>
      </c>
      <c r="BF38" s="28" t="str">
        <f>باقرشهر!BE4</f>
        <v>دارد</v>
      </c>
      <c r="BG38" s="28">
        <f>باقرشهر!BF4</f>
        <v>0</v>
      </c>
      <c r="BH38" s="28">
        <f>باقرشهر!BG4</f>
        <v>0</v>
      </c>
      <c r="BI38" s="28" t="str">
        <f>باقرشهر!BH4</f>
        <v>*</v>
      </c>
      <c r="BJ38" s="28">
        <f>باقرشهر!BI4</f>
        <v>0</v>
      </c>
      <c r="BK38" s="28" t="str">
        <f>باقرشهر!BJ4</f>
        <v>*</v>
      </c>
      <c r="BL38" s="28">
        <f>باقرشهر!BK4</f>
        <v>0</v>
      </c>
      <c r="BM38" s="28" t="str">
        <f>باقرشهر!BL4</f>
        <v>*</v>
      </c>
      <c r="BN38" s="28" t="str">
        <f>باقرشهر!BM4</f>
        <v>*</v>
      </c>
      <c r="BO38" s="28">
        <f>باقرشهر!BN4</f>
        <v>0</v>
      </c>
      <c r="BP38" s="28">
        <f>باقرشهر!BO4</f>
        <v>0</v>
      </c>
      <c r="BQ38" s="28" t="str">
        <f>باقرشهر!BP4</f>
        <v>*</v>
      </c>
      <c r="BR38" s="28">
        <f>باقرشهر!BQ4</f>
        <v>73.5</v>
      </c>
      <c r="BS38" s="28" t="str">
        <f>باقرشهر!BR4</f>
        <v>27/5</v>
      </c>
      <c r="BT38" s="28">
        <f>باقرشهر!BS4</f>
        <v>100</v>
      </c>
      <c r="BU38" s="28">
        <f>باقرشهر!BT4</f>
        <v>200</v>
      </c>
      <c r="BV38" s="28">
        <f>باقرشهر!BU4</f>
        <v>400.23099999999999</v>
      </c>
      <c r="BW38" s="28" t="str">
        <f>باقرشهر!BV4</f>
        <v>110602041009001800201</v>
      </c>
      <c r="BX38" s="28">
        <f>باقرشهر!BW4</f>
        <v>64</v>
      </c>
    </row>
    <row r="39" spans="1:77" s="26" customFormat="1" ht="35.1" customHeight="1" x14ac:dyDescent="0.2">
      <c r="A39" s="27">
        <v>36</v>
      </c>
      <c r="B39" s="27" t="s">
        <v>18</v>
      </c>
      <c r="C39" s="27" t="s">
        <v>225</v>
      </c>
      <c r="D39" s="58" t="str">
        <f>باقرشهر!D5</f>
        <v>سی متری امام خمینی.میدان شهدا</v>
      </c>
      <c r="E39" s="28" t="str">
        <f>باقرشهر!E5</f>
        <v>110613010115000800301</v>
      </c>
      <c r="F39" s="28" t="str">
        <f>باقرشهر!F5</f>
        <v>WE1501264002</v>
      </c>
      <c r="G39" s="28" t="str">
        <f>باقرشهر!G5</f>
        <v>فعال - روشن</v>
      </c>
      <c r="H39" s="28"/>
      <c r="I39" s="28">
        <f>باقرشهر!I5</f>
        <v>0</v>
      </c>
      <c r="J39" s="27">
        <f>'حسن آباد'!J38</f>
        <v>0</v>
      </c>
      <c r="K39" s="28" t="str">
        <f>باقرشهر!K5</f>
        <v>*</v>
      </c>
      <c r="L39" s="28">
        <f>باقرشهر!L5</f>
        <v>0</v>
      </c>
      <c r="M39" s="28" t="str">
        <f>باقرشهر!M5</f>
        <v>*</v>
      </c>
      <c r="N39" s="28">
        <f>باقرشهر!N5</f>
        <v>0</v>
      </c>
      <c r="O39" s="28" t="str">
        <f>باقرشهر!O5</f>
        <v>*</v>
      </c>
      <c r="P39" s="28">
        <f>باقرشهر!P5</f>
        <v>0</v>
      </c>
      <c r="Q39" s="28" t="str">
        <f>باقرشهر!Q5</f>
        <v>1012-5454</v>
      </c>
      <c r="R39" s="28" t="str">
        <f>باقرشهر!R5</f>
        <v>ری</v>
      </c>
      <c r="S39" s="28" t="str">
        <f>باقرشهر!S5</f>
        <v>بهره برداری</v>
      </c>
      <c r="T39" s="28">
        <f>باقرشهر!T5</f>
        <v>15</v>
      </c>
      <c r="U39" s="28">
        <f>باقرشهر!U5</f>
        <v>536835</v>
      </c>
      <c r="V39" s="28">
        <f>باقرشهر!V5</f>
        <v>3931762</v>
      </c>
      <c r="W39" s="28">
        <f>باقرشهر!W5</f>
        <v>1023</v>
      </c>
      <c r="X39" s="28" t="str">
        <f>باقرشهر!X5</f>
        <v>1380/04/10</v>
      </c>
      <c r="Y39" s="28" t="str">
        <f>باقرشهر!Y5</f>
        <v>روتاری</v>
      </c>
      <c r="Z39" s="28">
        <f>باقرشهر!Z5</f>
        <v>3</v>
      </c>
      <c r="AA39" s="28">
        <f>باقرشهر!AA5</f>
        <v>28</v>
      </c>
      <c r="AB39" s="28">
        <f>باقرشهر!AB5</f>
        <v>150</v>
      </c>
      <c r="AC39" s="28">
        <f>باقرشهر!AC5</f>
        <v>72</v>
      </c>
      <c r="AD39" s="28" t="str">
        <f>باقرشهر!AD5</f>
        <v>1396/02/17</v>
      </c>
      <c r="AE39" s="28" t="e">
        <f>باقرشهر!#REF!</f>
        <v>#REF!</v>
      </c>
      <c r="AF39" s="28">
        <f>باقرشهر!AE5</f>
        <v>12</v>
      </c>
      <c r="AG39" s="28">
        <f>باقرشهر!AF5</f>
        <v>4</v>
      </c>
      <c r="AH39" s="28">
        <f>باقرشهر!AG5</f>
        <v>100</v>
      </c>
      <c r="AI39" s="28">
        <f>باقرشهر!AH5</f>
        <v>293.60000000000002</v>
      </c>
      <c r="AJ39" s="28">
        <f>باقرشهر!AI5</f>
        <v>22</v>
      </c>
      <c r="AK39" s="28">
        <f>باقرشهر!AJ5</f>
        <v>70</v>
      </c>
      <c r="AL39" s="28" t="str">
        <f>باقرشهر!AK5</f>
        <v>کنتاکتور</v>
      </c>
      <c r="AM39" s="28" t="str">
        <f>باقرشهر!AL5</f>
        <v>3×16×2</v>
      </c>
      <c r="AN39" s="28" t="str">
        <f>باقرشهر!AM5</f>
        <v>تزریق به مخزن</v>
      </c>
      <c r="AO39" s="28" t="str">
        <f>باقرشهر!AN5</f>
        <v>110601020406500800301</v>
      </c>
      <c r="AP39" s="28" t="str">
        <f>باقرشهر!AO5</f>
        <v>باقرآباد</v>
      </c>
      <c r="AQ39" s="28">
        <f>باقرشهر!AP5</f>
        <v>18</v>
      </c>
      <c r="AR39" s="28">
        <f>باقرشهر!AQ5</f>
        <v>7</v>
      </c>
      <c r="AS39" s="28">
        <f>باقرشهر!AR5</f>
        <v>7</v>
      </c>
      <c r="AT39" s="28">
        <f>باقرشهر!AS5</f>
        <v>16</v>
      </c>
      <c r="AU39" s="28">
        <f>باقرشهر!AT5</f>
        <v>0</v>
      </c>
      <c r="AV39" s="28">
        <f>باقرشهر!AU5</f>
        <v>0.8</v>
      </c>
      <c r="AW39" s="28" t="str">
        <f>باقرشهر!AV5</f>
        <v>دارد</v>
      </c>
      <c r="AX39" s="28" t="str">
        <f>باقرشهر!AW5</f>
        <v>خراب</v>
      </c>
      <c r="AY39" s="28" t="str">
        <f>باقرشهر!AX5</f>
        <v>دارد</v>
      </c>
      <c r="AZ39" s="28" t="str">
        <f>باقرشهر!AY5</f>
        <v>ندارد</v>
      </c>
      <c r="BA39" s="28" t="str">
        <f>باقرشهر!AZ5</f>
        <v>ندارد</v>
      </c>
      <c r="BB39" s="28">
        <f>باقرشهر!BA5</f>
        <v>0</v>
      </c>
      <c r="BC39" s="28" t="str">
        <f>باقرشهر!BB5</f>
        <v>ندارد</v>
      </c>
      <c r="BD39" s="28">
        <f>باقرشهر!BC5</f>
        <v>0</v>
      </c>
      <c r="BE39" s="28">
        <f>باقرشهر!BD5</f>
        <v>0</v>
      </c>
      <c r="BF39" s="28" t="str">
        <f>باقرشهر!BE5</f>
        <v>دارد</v>
      </c>
      <c r="BG39" s="28">
        <f>باقرشهر!BF5</f>
        <v>0</v>
      </c>
      <c r="BH39" s="28" t="str">
        <f>باقرشهر!BG5</f>
        <v>*</v>
      </c>
      <c r="BI39" s="28">
        <f>باقرشهر!BH5</f>
        <v>0</v>
      </c>
      <c r="BJ39" s="28">
        <f>باقرشهر!BI5</f>
        <v>0</v>
      </c>
      <c r="BK39" s="28" t="str">
        <f>باقرشهر!BJ5</f>
        <v>*</v>
      </c>
      <c r="BL39" s="28">
        <f>باقرشهر!BK5</f>
        <v>0</v>
      </c>
      <c r="BM39" s="28" t="str">
        <f>باقرشهر!BL5</f>
        <v>*</v>
      </c>
      <c r="BN39" s="28">
        <f>باقرشهر!BM5</f>
        <v>0</v>
      </c>
      <c r="BO39" s="28" t="str">
        <f>باقرشهر!BN5</f>
        <v>*</v>
      </c>
      <c r="BP39" s="28">
        <f>باقرشهر!BO5</f>
        <v>0</v>
      </c>
      <c r="BQ39" s="28" t="str">
        <f>باقرشهر!BP5</f>
        <v>*</v>
      </c>
      <c r="BR39" s="28">
        <f>باقرشهر!BQ5</f>
        <v>22</v>
      </c>
      <c r="BS39" s="28" t="str">
        <f>باقرشهر!BR5</f>
        <v>12/5</v>
      </c>
      <c r="BT39" s="28">
        <f>باقرشهر!BS5</f>
        <v>100</v>
      </c>
      <c r="BU39" s="28">
        <f>باقرشهر!BT5</f>
        <v>200</v>
      </c>
      <c r="BV39" s="28">
        <f>باقرشهر!BU5</f>
        <v>400.23099999999999</v>
      </c>
      <c r="BW39" s="28" t="str">
        <f>باقرشهر!BV5</f>
        <v>110602041007000800301</v>
      </c>
      <c r="BX39" s="28">
        <f>باقرشهر!BW5</f>
        <v>64</v>
      </c>
    </row>
    <row r="40" spans="1:77" s="26" customFormat="1" ht="35.1" customHeight="1" x14ac:dyDescent="0.2">
      <c r="A40" s="27">
        <v>37</v>
      </c>
      <c r="B40" s="27" t="s">
        <v>18</v>
      </c>
      <c r="C40" s="27" t="s">
        <v>228</v>
      </c>
      <c r="D40" s="58" t="str">
        <f>باقرشهر!D6</f>
        <v>خ 22 بهمن خ تختی پ 182</v>
      </c>
      <c r="E40" s="28" t="str">
        <f>باقرشهر!E6</f>
        <v>110613010114000900201</v>
      </c>
      <c r="F40" s="28" t="str">
        <f>باقرشهر!F6</f>
        <v>WE1501263003</v>
      </c>
      <c r="G40" s="28" t="str">
        <f>باقرشهر!G6</f>
        <v>فعال - روشن</v>
      </c>
      <c r="H40" s="28"/>
      <c r="I40" s="28">
        <f>باقرشهر!I6</f>
        <v>0</v>
      </c>
      <c r="J40" s="27">
        <f>'حسن آباد'!J39</f>
        <v>0</v>
      </c>
      <c r="K40" s="28">
        <f>باقرشهر!K6</f>
        <v>0</v>
      </c>
      <c r="L40" s="28" t="str">
        <f>باقرشهر!L6</f>
        <v>*</v>
      </c>
      <c r="M40" s="28">
        <f>باقرشهر!M6</f>
        <v>0</v>
      </c>
      <c r="N40" s="28" t="str">
        <f>باقرشهر!N6</f>
        <v>*</v>
      </c>
      <c r="O40" s="28" t="str">
        <f>باقرشهر!O6</f>
        <v>*</v>
      </c>
      <c r="P40" s="28">
        <f>باقرشهر!P6</f>
        <v>0</v>
      </c>
      <c r="Q40" s="28" t="str">
        <f>باقرشهر!Q6</f>
        <v>1012-5728/11/22</v>
      </c>
      <c r="R40" s="28" t="str">
        <f>باقرشهر!R6</f>
        <v>ری</v>
      </c>
      <c r="S40" s="28" t="str">
        <f>باقرشهر!S6</f>
        <v>نصب تجهیزات</v>
      </c>
      <c r="T40" s="28">
        <f>باقرشهر!T6</f>
        <v>10</v>
      </c>
      <c r="U40" s="28">
        <f>باقرشهر!U6</f>
        <v>536597</v>
      </c>
      <c r="V40" s="28">
        <f>باقرشهر!V6</f>
        <v>3932211</v>
      </c>
      <c r="W40" s="28">
        <f>باقرشهر!W6</f>
        <v>1024</v>
      </c>
      <c r="X40" s="28" t="str">
        <f>باقرشهر!X6</f>
        <v>1391/06/16</v>
      </c>
      <c r="Y40" s="28" t="str">
        <f>باقرشهر!Y6</f>
        <v>ضربه ای</v>
      </c>
      <c r="Z40" s="28">
        <f>باقرشهر!Z6</f>
        <v>2</v>
      </c>
      <c r="AA40" s="28">
        <f>باقرشهر!AA6</f>
        <v>2</v>
      </c>
      <c r="AB40" s="28">
        <f>باقرشهر!AB6</f>
        <v>150</v>
      </c>
      <c r="AC40" s="28">
        <f>باقرشهر!AC6</f>
        <v>132</v>
      </c>
      <c r="AD40" s="28" t="str">
        <f>باقرشهر!AD6</f>
        <v>95/6/1</v>
      </c>
      <c r="AE40" s="28" t="e">
        <f>باقرشهر!#REF!</f>
        <v>#REF!</v>
      </c>
      <c r="AF40" s="28">
        <f>باقرشهر!AE6</f>
        <v>12</v>
      </c>
      <c r="AG40" s="28">
        <f>باقرشهر!AF6</f>
        <v>4</v>
      </c>
      <c r="AH40" s="28">
        <f>باقرشهر!AG6</f>
        <v>100</v>
      </c>
      <c r="AI40" s="28">
        <f>باقرشهر!AH6</f>
        <v>293.7</v>
      </c>
      <c r="AJ40" s="28">
        <f>باقرشهر!AI6</f>
        <v>22</v>
      </c>
      <c r="AK40" s="28">
        <f>باقرشهر!AJ6</f>
        <v>25</v>
      </c>
      <c r="AL40" s="28" t="str">
        <f>باقرشهر!AK6</f>
        <v>سافت استارتر</v>
      </c>
      <c r="AM40" s="28" t="str">
        <f>باقرشهر!AL6</f>
        <v>3*35</v>
      </c>
      <c r="AN40" s="28" t="str">
        <f>باقرشهر!AM6</f>
        <v>تزریق به مخزن</v>
      </c>
      <c r="AO40" s="28" t="str">
        <f>باقرشهر!AN6</f>
        <v>110601020406500900201</v>
      </c>
      <c r="AP40" s="28" t="str">
        <f>باقرشهر!AO6</f>
        <v>نواب</v>
      </c>
      <c r="AQ40" s="28">
        <f>باقرشهر!AP6</f>
        <v>18</v>
      </c>
      <c r="AR40" s="28">
        <f>باقرشهر!AQ6</f>
        <v>23</v>
      </c>
      <c r="AS40" s="28">
        <f>باقرشهر!AR6</f>
        <v>10</v>
      </c>
      <c r="AT40" s="28">
        <f>باقرشهر!AS6</f>
        <v>38</v>
      </c>
      <c r="AU40" s="28">
        <f>باقرشهر!AT6</f>
        <v>0</v>
      </c>
      <c r="AV40" s="28">
        <f>باقرشهر!AU6</f>
        <v>1</v>
      </c>
      <c r="AW40" s="28" t="str">
        <f>باقرشهر!AV6</f>
        <v>دارد</v>
      </c>
      <c r="AX40" s="28" t="str">
        <f>باقرشهر!AW6</f>
        <v>سالم</v>
      </c>
      <c r="AY40" s="28" t="str">
        <f>باقرشهر!AX6</f>
        <v>دارد</v>
      </c>
      <c r="AZ40" s="28" t="str">
        <f>باقرشهر!AY6</f>
        <v>دیوار</v>
      </c>
      <c r="BA40" s="28" t="str">
        <f>باقرشهر!AZ6</f>
        <v>اتاقک</v>
      </c>
      <c r="BB40" s="28">
        <f>باقرشهر!BA6</f>
        <v>0</v>
      </c>
      <c r="BC40" s="28" t="str">
        <f>باقرشهر!BB6</f>
        <v>ندارد</v>
      </c>
      <c r="BD40" s="28" t="str">
        <f>باقرشهر!BC6</f>
        <v>1391/05/09</v>
      </c>
      <c r="BE40" s="28" t="str">
        <f>باقرشهر!BD6</f>
        <v>1391/09/25</v>
      </c>
      <c r="BF40" s="28" t="str">
        <f>باقرشهر!BE6</f>
        <v>دارد</v>
      </c>
      <c r="BG40" s="28">
        <f>باقرشهر!BF6</f>
        <v>0</v>
      </c>
      <c r="BH40" s="28" t="str">
        <f>باقرشهر!BG6</f>
        <v>*</v>
      </c>
      <c r="BI40" s="28">
        <f>باقرشهر!BH6</f>
        <v>0</v>
      </c>
      <c r="BJ40" s="28">
        <f>باقرشهر!BI6</f>
        <v>0</v>
      </c>
      <c r="BK40" s="28" t="str">
        <f>باقرشهر!BJ6</f>
        <v>*</v>
      </c>
      <c r="BL40" s="28" t="str">
        <f>باقرشهر!BK6</f>
        <v>*</v>
      </c>
      <c r="BM40" s="28">
        <f>باقرشهر!BL6</f>
        <v>0</v>
      </c>
      <c r="BN40" s="28" t="str">
        <f>باقرشهر!BM6</f>
        <v>*</v>
      </c>
      <c r="BO40" s="28">
        <f>باقرشهر!BN6</f>
        <v>0</v>
      </c>
      <c r="BP40" s="28">
        <f>باقرشهر!BO6</f>
        <v>0</v>
      </c>
      <c r="BQ40" s="28" t="str">
        <f>باقرشهر!BP6</f>
        <v>*</v>
      </c>
      <c r="BR40" s="28">
        <f>باقرشهر!BQ6</f>
        <v>37</v>
      </c>
      <c r="BS40" s="28" t="str">
        <f>باقرشهر!BR6</f>
        <v>17/5</v>
      </c>
      <c r="BT40" s="28">
        <f>باقرشهر!BS6</f>
        <v>100</v>
      </c>
      <c r="BU40" s="28">
        <f>باقرشهر!BT6</f>
        <v>200</v>
      </c>
      <c r="BV40" s="28">
        <f>باقرشهر!BU6</f>
        <v>400.23099999999999</v>
      </c>
      <c r="BW40" s="28" t="str">
        <f>باقرشهر!BV6</f>
        <v>110602041005500900201</v>
      </c>
      <c r="BX40" s="28">
        <f>باقرشهر!BW6</f>
        <v>64</v>
      </c>
    </row>
    <row r="41" spans="1:77" s="26" customFormat="1" ht="35.1" customHeight="1" x14ac:dyDescent="0.2">
      <c r="A41" s="27">
        <v>38</v>
      </c>
      <c r="B41" s="91" t="s">
        <v>18</v>
      </c>
      <c r="C41" s="91" t="s">
        <v>231</v>
      </c>
      <c r="D41" s="58" t="str">
        <f>باقرشهر!D7</f>
        <v xml:space="preserve">خ 22 بهمن 10 متری دوازدهم  پشت مدرسه مطهری </v>
      </c>
      <c r="E41" s="28" t="str">
        <f>باقرشهر!E7</f>
        <v>110613010115000900101</v>
      </c>
      <c r="F41" s="28" t="str">
        <f>باقرشهر!F7</f>
        <v>WE1501263004</v>
      </c>
      <c r="G41" s="28" t="str">
        <f>باقرشهر!G7</f>
        <v>غیرفعال - غیر قابل استفتاده</v>
      </c>
      <c r="H41" s="28"/>
      <c r="I41" s="28">
        <f>باقرشهر!I7</f>
        <v>0</v>
      </c>
      <c r="J41" s="27">
        <f>'حسن آباد'!J40</f>
        <v>0</v>
      </c>
      <c r="K41" s="28">
        <f>باقرشهر!K7</f>
        <v>0</v>
      </c>
      <c r="L41" s="28" t="str">
        <f>باقرشهر!L7</f>
        <v>*</v>
      </c>
      <c r="M41" s="28">
        <f>باقرشهر!M7</f>
        <v>0</v>
      </c>
      <c r="N41" s="28" t="str">
        <f>باقرشهر!N7</f>
        <v>*</v>
      </c>
      <c r="O41" s="28" t="str">
        <f>باقرشهر!O7</f>
        <v>*</v>
      </c>
      <c r="P41" s="28">
        <f>باقرشهر!P7</f>
        <v>0</v>
      </c>
      <c r="Q41" s="28" t="str">
        <f>باقرشهر!Q7</f>
        <v>1012-5728/9/22</v>
      </c>
      <c r="R41" s="28" t="str">
        <f>باقرشهر!R7</f>
        <v>ری</v>
      </c>
      <c r="S41" s="28" t="str">
        <f>باقرشهر!S7</f>
        <v>بهره برداری</v>
      </c>
      <c r="T41" s="28">
        <f>باقرشهر!T7</f>
        <v>20</v>
      </c>
      <c r="U41" s="28">
        <f>باقرشهر!U7</f>
        <v>537254</v>
      </c>
      <c r="V41" s="28">
        <f>باقرشهر!V7</f>
        <v>3932547</v>
      </c>
      <c r="W41" s="28">
        <f>باقرشهر!W7</f>
        <v>1022</v>
      </c>
      <c r="X41" s="28" t="str">
        <f>باقرشهر!X7</f>
        <v>1380/03/16</v>
      </c>
      <c r="Y41" s="28" t="str">
        <f>باقرشهر!Y7</f>
        <v>روتاری</v>
      </c>
      <c r="Z41" s="28">
        <f>باقرشهر!Z7</f>
        <v>1.5</v>
      </c>
      <c r="AA41" s="28">
        <f>باقرشهر!AA7</f>
        <v>6</v>
      </c>
      <c r="AB41" s="28">
        <f>باقرشهر!AB7</f>
        <v>150</v>
      </c>
      <c r="AC41" s="28">
        <f>باقرشهر!AC7</f>
        <v>120</v>
      </c>
      <c r="AD41" s="28" t="str">
        <f>باقرشهر!AD7</f>
        <v>1396/04/30</v>
      </c>
      <c r="AE41" s="28" t="e">
        <f>باقرشهر!#REF!</f>
        <v>#REF!</v>
      </c>
      <c r="AF41" s="28">
        <f>باقرشهر!AE7</f>
        <v>12</v>
      </c>
      <c r="AG41" s="28">
        <f>باقرشهر!AF7</f>
        <v>6</v>
      </c>
      <c r="AH41" s="28">
        <f>باقرشهر!AG7</f>
        <v>100</v>
      </c>
      <c r="AI41" s="28" t="str">
        <f>باقرشهر!AH7</f>
        <v>293/8</v>
      </c>
      <c r="AJ41" s="28">
        <f>باقرشهر!AI7</f>
        <v>30</v>
      </c>
      <c r="AK41" s="28">
        <f>باقرشهر!AJ7</f>
        <v>60</v>
      </c>
      <c r="AL41" s="28" t="str">
        <f>باقرشهر!AK7</f>
        <v>کنتاکتور</v>
      </c>
      <c r="AM41" s="28" t="str">
        <f>باقرشهر!AL7</f>
        <v>3×16×2</v>
      </c>
      <c r="AN41" s="28" t="str">
        <f>باقرشهر!AM7</f>
        <v>تزریق به مخزن</v>
      </c>
      <c r="AO41" s="28" t="str">
        <f>باقرشهر!AN7</f>
        <v>110601020405500900101</v>
      </c>
      <c r="AP41" s="28" t="str">
        <f>باقرشهر!AO7</f>
        <v>نواب</v>
      </c>
      <c r="AQ41" s="28">
        <f>باقرشهر!AP7</f>
        <v>18</v>
      </c>
      <c r="AR41" s="28">
        <f>باقرشهر!AQ7</f>
        <v>10</v>
      </c>
      <c r="AS41" s="28">
        <f>باقرشهر!AR7</f>
        <v>16</v>
      </c>
      <c r="AT41" s="28">
        <f>باقرشهر!AS7</f>
        <v>34.6</v>
      </c>
      <c r="AU41" s="28">
        <f>باقرشهر!AT7</f>
        <v>0</v>
      </c>
      <c r="AV41" s="28">
        <f>باقرشهر!AU7</f>
        <v>0.9</v>
      </c>
      <c r="AW41" s="28" t="str">
        <f>باقرشهر!AV7</f>
        <v>دارد</v>
      </c>
      <c r="AX41" s="28" t="str">
        <f>باقرشهر!AW7</f>
        <v>سالم</v>
      </c>
      <c r="AY41" s="28" t="str">
        <f>باقرشهر!AX7</f>
        <v>ندارد</v>
      </c>
      <c r="AZ41" s="28" t="str">
        <f>باقرشهر!AY7</f>
        <v>دارد</v>
      </c>
      <c r="BA41" s="28" t="str">
        <f>باقرشهر!AZ7</f>
        <v>اتاقک</v>
      </c>
      <c r="BB41" s="28">
        <f>باقرشهر!BA7</f>
        <v>0</v>
      </c>
      <c r="BC41" s="28" t="str">
        <f>باقرشهر!BB7</f>
        <v>ندارد</v>
      </c>
      <c r="BD41" s="28" t="str">
        <f>باقرشهر!BC7</f>
        <v>1396/05/21</v>
      </c>
      <c r="BE41" s="28">
        <f>باقرشهر!BD7</f>
        <v>0</v>
      </c>
      <c r="BF41" s="28" t="str">
        <f>باقرشهر!BE7</f>
        <v>دارد</v>
      </c>
      <c r="BG41" s="28" t="str">
        <f>باقرشهر!BF7</f>
        <v>*</v>
      </c>
      <c r="BH41" s="28">
        <f>باقرشهر!BG7</f>
        <v>0</v>
      </c>
      <c r="BI41" s="28">
        <f>باقرشهر!BH7</f>
        <v>0</v>
      </c>
      <c r="BJ41" s="28">
        <f>باقرشهر!BI7</f>
        <v>0</v>
      </c>
      <c r="BK41" s="28" t="str">
        <f>باقرشهر!BJ7</f>
        <v>*</v>
      </c>
      <c r="BL41" s="28">
        <f>باقرشهر!BK7</f>
        <v>0</v>
      </c>
      <c r="BM41" s="28" t="str">
        <f>باقرشهر!BL7</f>
        <v>*</v>
      </c>
      <c r="BN41" s="28" t="str">
        <f>باقرشهر!BM7</f>
        <v>*</v>
      </c>
      <c r="BO41" s="28">
        <f>باقرشهر!BN7</f>
        <v>0</v>
      </c>
      <c r="BP41" s="28" t="str">
        <f>باقرشهر!BO7</f>
        <v>*</v>
      </c>
      <c r="BQ41" s="28">
        <f>باقرشهر!BP7</f>
        <v>0</v>
      </c>
      <c r="BR41" s="28">
        <f>باقرشهر!BQ7</f>
        <v>30</v>
      </c>
      <c r="BS41" s="28" t="str">
        <f>باقرشهر!BR7</f>
        <v>12/5</v>
      </c>
      <c r="BT41" s="28">
        <f>باقرشهر!BS7</f>
        <v>100</v>
      </c>
      <c r="BU41" s="28">
        <f>باقرشهر!BT7</f>
        <v>200</v>
      </c>
      <c r="BV41" s="28">
        <f>باقرشهر!BU7</f>
        <v>400.23099999999999</v>
      </c>
      <c r="BW41" s="28" t="str">
        <f>باقرشهر!BV7</f>
        <v>110602041006000900101</v>
      </c>
      <c r="BX41" s="28">
        <f>باقرشهر!BW7</f>
        <v>64</v>
      </c>
    </row>
    <row r="42" spans="1:77" s="26" customFormat="1" ht="35.1" customHeight="1" x14ac:dyDescent="0.2">
      <c r="A42" s="27">
        <v>39</v>
      </c>
      <c r="B42" s="27" t="s">
        <v>18</v>
      </c>
      <c r="C42" s="27" t="s">
        <v>234</v>
      </c>
      <c r="D42" s="58" t="str">
        <f>باقرشهر!D8</f>
        <v>بلوار غدیرروبروی سایپا.نبش بنگاه امیرکبیر</v>
      </c>
      <c r="E42" s="28" t="str">
        <f>باقرشهر!E8</f>
        <v>110613010115001500201</v>
      </c>
      <c r="F42" s="28" t="str">
        <f>باقرشهر!F8</f>
        <v>WE1501262005</v>
      </c>
      <c r="G42" s="28" t="str">
        <f>باقرشهر!G8</f>
        <v>فعال - روشن</v>
      </c>
      <c r="H42" s="28"/>
      <c r="I42" s="28">
        <f>باقرشهر!I8</f>
        <v>0</v>
      </c>
      <c r="J42" s="27">
        <f>'حسن آباد'!J41</f>
        <v>0</v>
      </c>
      <c r="K42" s="28" t="str">
        <f>باقرشهر!K8</f>
        <v>*</v>
      </c>
      <c r="L42" s="28">
        <f>باقرشهر!L8</f>
        <v>0</v>
      </c>
      <c r="M42" s="28" t="str">
        <f>باقرشهر!M8</f>
        <v>*</v>
      </c>
      <c r="N42" s="28">
        <f>باقرشهر!N8</f>
        <v>0</v>
      </c>
      <c r="O42" s="28" t="str">
        <f>باقرشهر!O8</f>
        <v>*</v>
      </c>
      <c r="P42" s="28">
        <f>باقرشهر!P8</f>
        <v>0</v>
      </c>
      <c r="Q42" s="28" t="str">
        <f>باقرشهر!Q8</f>
        <v>1012-5728/13/22</v>
      </c>
      <c r="R42" s="28" t="str">
        <f>باقرشهر!R8</f>
        <v>ری</v>
      </c>
      <c r="S42" s="28" t="str">
        <f>باقرشهر!S8</f>
        <v>نصب تجهیزات</v>
      </c>
      <c r="T42" s="28">
        <f>باقرشهر!T8</f>
        <v>9</v>
      </c>
      <c r="U42" s="28">
        <f>باقرشهر!U8</f>
        <v>536604</v>
      </c>
      <c r="V42" s="28">
        <f>باقرشهر!V8</f>
        <v>3933167</v>
      </c>
      <c r="W42" s="28">
        <f>باقرشهر!W8</f>
        <v>1025</v>
      </c>
      <c r="X42" s="28" t="str">
        <f>باقرشهر!X8</f>
        <v>1379/09/1</v>
      </c>
      <c r="Y42" s="28" t="str">
        <f>باقرشهر!Y8</f>
        <v>روتاری</v>
      </c>
      <c r="Z42" s="28">
        <f>باقرشهر!Z8</f>
        <v>1</v>
      </c>
      <c r="AA42" s="28">
        <f>باقرشهر!AA8</f>
        <v>5</v>
      </c>
      <c r="AB42" s="28">
        <f>باقرشهر!AB8</f>
        <v>150</v>
      </c>
      <c r="AC42" s="28">
        <f>باقرشهر!AC8</f>
        <v>132</v>
      </c>
      <c r="AD42" s="28" t="str">
        <f>باقرشهر!AD8</f>
        <v>1394/04/06</v>
      </c>
      <c r="AE42" s="28" t="e">
        <f>باقرشهر!#REF!</f>
        <v>#REF!</v>
      </c>
      <c r="AF42" s="28">
        <f>باقرشهر!AE8</f>
        <v>14</v>
      </c>
      <c r="AG42" s="28">
        <f>باقرشهر!AF8</f>
        <v>6</v>
      </c>
      <c r="AH42" s="28">
        <f>باقرشهر!AG8</f>
        <v>150</v>
      </c>
      <c r="AI42" s="28" t="str">
        <f>باقرشهر!AH8</f>
        <v>293/8</v>
      </c>
      <c r="AJ42" s="28">
        <f>باقرشهر!AI8</f>
        <v>30</v>
      </c>
      <c r="AK42" s="28">
        <f>باقرشهر!AJ8</f>
        <v>62</v>
      </c>
      <c r="AL42" s="28" t="str">
        <f>باقرشهر!AK8</f>
        <v>کنتاکتور</v>
      </c>
      <c r="AM42" s="28" t="str">
        <f>باقرشهر!AL8</f>
        <v>3×35×1</v>
      </c>
      <c r="AN42" s="28" t="str">
        <f>باقرشهر!AM8</f>
        <v>تزریق به مخزن</v>
      </c>
      <c r="AO42" s="28" t="str">
        <f>باقرشهر!AN8</f>
        <v>110601020405001500201</v>
      </c>
      <c r="AP42" s="28" t="str">
        <f>باقرشهر!AO8</f>
        <v>بیابی</v>
      </c>
      <c r="AQ42" s="28">
        <f>باقرشهر!AP8</f>
        <v>18</v>
      </c>
      <c r="AR42" s="28">
        <f>باقرشهر!AQ8</f>
        <v>22</v>
      </c>
      <c r="AS42" s="28">
        <f>باقرشهر!AR8</f>
        <v>15</v>
      </c>
      <c r="AT42" s="28">
        <f>باقرشهر!AS8</f>
        <v>35</v>
      </c>
      <c r="AU42" s="28">
        <f>باقرشهر!AT8</f>
        <v>0</v>
      </c>
      <c r="AV42" s="28">
        <f>باقرشهر!AU8</f>
        <v>1.2</v>
      </c>
      <c r="AW42" s="28" t="str">
        <f>باقرشهر!AV8</f>
        <v>ندارد</v>
      </c>
      <c r="AX42" s="28" t="str">
        <f>باقرشهر!AW8</f>
        <v>-</v>
      </c>
      <c r="AY42" s="28" t="str">
        <f>باقرشهر!AX8</f>
        <v>ندارد</v>
      </c>
      <c r="AZ42" s="28" t="str">
        <f>باقرشهر!AY8</f>
        <v>ندارد</v>
      </c>
      <c r="BA42" s="28" t="str">
        <f>باقرشهر!AZ8</f>
        <v>دفنی</v>
      </c>
      <c r="BB42" s="28">
        <f>باقرشهر!BA8</f>
        <v>0</v>
      </c>
      <c r="BC42" s="28" t="str">
        <f>باقرشهر!BB8</f>
        <v>ندارد</v>
      </c>
      <c r="BD42" s="28">
        <f>باقرشهر!BC8</f>
        <v>0</v>
      </c>
      <c r="BE42" s="28">
        <f>باقرشهر!BD8</f>
        <v>0</v>
      </c>
      <c r="BF42" s="28" t="str">
        <f>باقرشهر!BE8</f>
        <v>دارد</v>
      </c>
      <c r="BG42" s="28">
        <f>باقرشهر!BF8</f>
        <v>0</v>
      </c>
      <c r="BH42" s="28" t="str">
        <f>باقرشهر!BG8</f>
        <v>*</v>
      </c>
      <c r="BI42" s="28">
        <f>باقرشهر!BH8</f>
        <v>0</v>
      </c>
      <c r="BJ42" s="28">
        <f>باقرشهر!BI8</f>
        <v>0</v>
      </c>
      <c r="BK42" s="28" t="str">
        <f>باقرشهر!BJ8</f>
        <v>*</v>
      </c>
      <c r="BL42" s="28">
        <f>باقرشهر!BK8</f>
        <v>0</v>
      </c>
      <c r="BM42" s="28" t="str">
        <f>باقرشهر!BL8</f>
        <v>*</v>
      </c>
      <c r="BN42" s="28">
        <f>باقرشهر!BM8</f>
        <v>0</v>
      </c>
      <c r="BO42" s="28" t="str">
        <f>باقرشهر!BN8</f>
        <v>*</v>
      </c>
      <c r="BP42" s="28">
        <f>باقرشهر!BO8</f>
        <v>0</v>
      </c>
      <c r="BQ42" s="28" t="str">
        <f>باقرشهر!BP8</f>
        <v>*</v>
      </c>
      <c r="BR42" s="28">
        <f>باقرشهر!BQ8</f>
        <v>30</v>
      </c>
      <c r="BS42" s="28" t="str">
        <f>باقرشهر!BR8</f>
        <v>12/5</v>
      </c>
      <c r="BT42" s="28">
        <f>باقرشهر!BS8</f>
        <v>100</v>
      </c>
      <c r="BU42" s="28">
        <f>باقرشهر!BT8</f>
        <v>200</v>
      </c>
      <c r="BV42" s="28">
        <f>باقرشهر!BU8</f>
        <v>400.23099999999999</v>
      </c>
      <c r="BW42" s="28" t="str">
        <f>باقرشهر!BV8</f>
        <v>110602041006201500201</v>
      </c>
      <c r="BX42" s="28">
        <f>باقرشهر!BW8</f>
        <v>64</v>
      </c>
    </row>
    <row r="43" spans="1:77" s="26" customFormat="1" ht="35.1" customHeight="1" x14ac:dyDescent="0.2">
      <c r="A43" s="27">
        <v>40</v>
      </c>
      <c r="B43" s="27" t="s">
        <v>18</v>
      </c>
      <c r="C43" s="27" t="s">
        <v>240</v>
      </c>
      <c r="D43" s="58" t="str">
        <f>باقرشهر!D9</f>
        <v>انتهای خ شهر سنگ بعدازپل مترو</v>
      </c>
      <c r="E43" s="28" t="str">
        <f>باقرشهر!E9</f>
        <v>110613010115001800101</v>
      </c>
      <c r="F43" s="28" t="str">
        <f>باقرشهر!F9</f>
        <v>WE1701235007</v>
      </c>
      <c r="G43" s="28" t="str">
        <f>باقرشهر!G9</f>
        <v>فعال - روشن</v>
      </c>
      <c r="H43" s="28"/>
      <c r="I43" s="28">
        <f>باقرشهر!I9</f>
        <v>0</v>
      </c>
      <c r="J43" s="27">
        <f>'حسن آباد'!J42</f>
        <v>0</v>
      </c>
      <c r="K43" s="28" t="str">
        <f>باقرشهر!K9</f>
        <v>*</v>
      </c>
      <c r="L43" s="28">
        <f>باقرشهر!L9</f>
        <v>0</v>
      </c>
      <c r="M43" s="28">
        <f>باقرشهر!M9</f>
        <v>0</v>
      </c>
      <c r="N43" s="28" t="str">
        <f>باقرشهر!N9</f>
        <v>*</v>
      </c>
      <c r="O43" s="28" t="str">
        <f>باقرشهر!O9</f>
        <v>*</v>
      </c>
      <c r="P43" s="28">
        <f>باقرشهر!P9</f>
        <v>0</v>
      </c>
      <c r="Q43" s="28" t="str">
        <f>باقرشهر!Q9</f>
        <v>1012-5728/18/22</v>
      </c>
      <c r="R43" s="28" t="str">
        <f>باقرشهر!R9</f>
        <v>ری</v>
      </c>
      <c r="S43" s="28" t="str">
        <f>باقرشهر!S9</f>
        <v>کمیسون</v>
      </c>
      <c r="T43" s="28">
        <f>باقرشهر!T9</f>
        <v>20</v>
      </c>
      <c r="U43" s="28">
        <f>باقرشهر!U9</f>
        <v>535022</v>
      </c>
      <c r="V43" s="28">
        <f>باقرشهر!V9</f>
        <v>3939114</v>
      </c>
      <c r="W43" s="28">
        <f>باقرشهر!W9</f>
        <v>1029</v>
      </c>
      <c r="X43" s="28" t="str">
        <f>باقرشهر!X9</f>
        <v>1370/07/26</v>
      </c>
      <c r="Y43" s="28" t="str">
        <f>باقرشهر!Y9</f>
        <v>روتاری</v>
      </c>
      <c r="Z43" s="28">
        <f>باقرشهر!Z9</f>
        <v>5</v>
      </c>
      <c r="AA43" s="28">
        <f>باقرشهر!AA9</f>
        <v>-4</v>
      </c>
      <c r="AB43" s="28">
        <f>باقرشهر!AB9</f>
        <v>170</v>
      </c>
      <c r="AC43" s="28">
        <f>باقرشهر!AC9</f>
        <v>132</v>
      </c>
      <c r="AD43" s="28" t="str">
        <f>باقرشهر!AD9</f>
        <v>1395/12/14</v>
      </c>
      <c r="AE43" s="28" t="e">
        <f>باقرشهر!#REF!</f>
        <v>#REF!</v>
      </c>
      <c r="AF43" s="28">
        <f>باقرشهر!AE9</f>
        <v>14</v>
      </c>
      <c r="AG43" s="28">
        <f>باقرشهر!AF9</f>
        <v>4</v>
      </c>
      <c r="AH43" s="28">
        <f>باقرشهر!AG9</f>
        <v>100</v>
      </c>
      <c r="AI43" s="28" t="str">
        <f>باقرشهر!AH9</f>
        <v>293/8</v>
      </c>
      <c r="AJ43" s="28">
        <f>باقرشهر!AI9</f>
        <v>30</v>
      </c>
      <c r="AK43" s="28">
        <f>باقرشهر!AJ9</f>
        <v>65</v>
      </c>
      <c r="AL43" s="28" t="str">
        <f>باقرشهر!AK9</f>
        <v>سافت استارتر</v>
      </c>
      <c r="AM43" s="28" t="str">
        <f>باقرشهر!AL9</f>
        <v>3×35×1</v>
      </c>
      <c r="AN43" s="28" t="str">
        <f>باقرشهر!AM9</f>
        <v>تزریق به مخزن</v>
      </c>
      <c r="AO43" s="28" t="str">
        <f>باقرشهر!AN9</f>
        <v>110601020405001800201</v>
      </c>
      <c r="AP43" s="28" t="str">
        <f>باقرشهر!AO9</f>
        <v>حسن آباد</v>
      </c>
      <c r="AQ43" s="28">
        <f>باقرشهر!AP9</f>
        <v>18</v>
      </c>
      <c r="AR43" s="28">
        <f>باقرشهر!AQ9</f>
        <v>28</v>
      </c>
      <c r="AS43" s="28">
        <f>باقرشهر!AR9</f>
        <v>8</v>
      </c>
      <c r="AT43" s="28">
        <f>باقرشهر!AS9</f>
        <v>46</v>
      </c>
      <c r="AU43" s="28">
        <f>باقرشهر!AT9</f>
        <v>0</v>
      </c>
      <c r="AV43" s="28">
        <f>باقرشهر!AU9</f>
        <v>1.2</v>
      </c>
      <c r="AW43" s="28" t="str">
        <f>باقرشهر!AV9</f>
        <v>دارد</v>
      </c>
      <c r="AX43" s="28" t="str">
        <f>باقرشهر!AW9</f>
        <v>سالم</v>
      </c>
      <c r="AY43" s="28" t="str">
        <f>باقرشهر!AX9</f>
        <v>دارد</v>
      </c>
      <c r="AZ43" s="28" t="str">
        <f>باقرشهر!AY9</f>
        <v>ندارد</v>
      </c>
      <c r="BA43" s="28" t="str">
        <f>باقرشهر!AZ9</f>
        <v>دفنی</v>
      </c>
      <c r="BB43" s="28">
        <f>باقرشهر!BA9</f>
        <v>0</v>
      </c>
      <c r="BC43" s="28" t="str">
        <f>باقرشهر!BB9</f>
        <v>ندارد</v>
      </c>
      <c r="BD43" s="28" t="str">
        <f>باقرشهر!BC9</f>
        <v>1394/01/31</v>
      </c>
      <c r="BE43" s="28" t="str">
        <f>باقرشهر!BD9</f>
        <v>1393/12/10</v>
      </c>
      <c r="BF43" s="28" t="str">
        <f>باقرشهر!BE9</f>
        <v>دارد</v>
      </c>
      <c r="BG43" s="28">
        <f>باقرشهر!BF9</f>
        <v>0</v>
      </c>
      <c r="BH43" s="28" t="str">
        <f>باقرشهر!BG9</f>
        <v>*</v>
      </c>
      <c r="BI43" s="28">
        <f>باقرشهر!BH9</f>
        <v>0</v>
      </c>
      <c r="BJ43" s="28">
        <f>باقرشهر!BI9</f>
        <v>0</v>
      </c>
      <c r="BK43" s="28" t="str">
        <f>باقرشهر!BJ9</f>
        <v>*</v>
      </c>
      <c r="BL43" s="28">
        <f>باقرشهر!BK9</f>
        <v>0</v>
      </c>
      <c r="BM43" s="28" t="str">
        <f>باقرشهر!BL9</f>
        <v>*</v>
      </c>
      <c r="BN43" s="28">
        <f>باقرشهر!BM9</f>
        <v>0</v>
      </c>
      <c r="BO43" s="28" t="str">
        <f>باقرشهر!BN9</f>
        <v>*</v>
      </c>
      <c r="BP43" s="28">
        <f>باقرشهر!BO9</f>
        <v>0</v>
      </c>
      <c r="BQ43" s="28" t="str">
        <f>باقرشهر!BP9</f>
        <v>*</v>
      </c>
      <c r="BR43" s="28">
        <f>باقرشهر!BQ9</f>
        <v>30</v>
      </c>
      <c r="BS43" s="28" t="str">
        <f>باقرشهر!BR9</f>
        <v>12/5</v>
      </c>
      <c r="BT43" s="28">
        <f>باقرشهر!BS9</f>
        <v>200</v>
      </c>
      <c r="BU43" s="28">
        <f>باقرشهر!BT9</f>
        <v>200</v>
      </c>
      <c r="BV43" s="28">
        <f>باقرشهر!BU9</f>
        <v>400.23099999999999</v>
      </c>
      <c r="BW43" s="28" t="str">
        <f>باقرشهر!BV9</f>
        <v>110602041006501800201</v>
      </c>
      <c r="BX43" s="28">
        <f>باقرشهر!BW9</f>
        <v>64</v>
      </c>
    </row>
    <row r="44" spans="1:77" s="26" customFormat="1" ht="35.1" customHeight="1" x14ac:dyDescent="0.2">
      <c r="A44" s="27">
        <v>41</v>
      </c>
      <c r="B44" s="27" t="s">
        <v>18</v>
      </c>
      <c r="C44" s="27" t="s">
        <v>242</v>
      </c>
      <c r="D44" s="58" t="str">
        <f>باقرشهر!D10</f>
        <v>انتهای خ توریست</v>
      </c>
      <c r="E44" s="28" t="str">
        <f>باقرشهر!E10</f>
        <v>110613010114001800701</v>
      </c>
      <c r="F44" s="28" t="str">
        <f>باقرشهر!F10</f>
        <v>WE1401236008</v>
      </c>
      <c r="G44" s="28" t="str">
        <f>باقرشهر!G10</f>
        <v>فعال - روشن</v>
      </c>
      <c r="H44" s="28"/>
      <c r="I44" s="28">
        <f>باقرشهر!I10</f>
        <v>0</v>
      </c>
      <c r="J44" s="27">
        <f>'حسن آباد'!J43</f>
        <v>0</v>
      </c>
      <c r="K44" s="28">
        <f>باقرشهر!K10</f>
        <v>0</v>
      </c>
      <c r="L44" s="28" t="str">
        <f>باقرشهر!L10</f>
        <v>*</v>
      </c>
      <c r="M44" s="28">
        <f>باقرشهر!M10</f>
        <v>0</v>
      </c>
      <c r="N44" s="28" t="str">
        <f>باقرشهر!N10</f>
        <v>*</v>
      </c>
      <c r="O44" s="28" t="str">
        <f>باقرشهر!O10</f>
        <v>*</v>
      </c>
      <c r="P44" s="28">
        <f>باقرشهر!P10</f>
        <v>0</v>
      </c>
      <c r="Q44" s="28" t="str">
        <f>باقرشهر!Q10</f>
        <v>1012-5728/17/22</v>
      </c>
      <c r="R44" s="28" t="str">
        <f>باقرشهر!R10</f>
        <v>ری</v>
      </c>
      <c r="S44" s="28" t="str">
        <f>باقرشهر!S10</f>
        <v>بهره برداری</v>
      </c>
      <c r="T44" s="28">
        <f>باقرشهر!T10</f>
        <v>5.5</v>
      </c>
      <c r="U44" s="28">
        <f>باقرشهر!U10</f>
        <v>535187</v>
      </c>
      <c r="V44" s="28">
        <f>باقرشهر!V10</f>
        <v>3933089</v>
      </c>
      <c r="W44" s="28">
        <f>باقرشهر!W10</f>
        <v>1026</v>
      </c>
      <c r="X44" s="28" t="str">
        <f>باقرشهر!X10</f>
        <v>1379/09/001</v>
      </c>
      <c r="Y44" s="28" t="str">
        <f>باقرشهر!Y10</f>
        <v>روتاری</v>
      </c>
      <c r="Z44" s="28">
        <f>باقرشهر!Z10</f>
        <v>3</v>
      </c>
      <c r="AA44" s="28">
        <f>باقرشهر!AA10</f>
        <v>-4</v>
      </c>
      <c r="AB44" s="28">
        <f>باقرشهر!AB10</f>
        <v>140</v>
      </c>
      <c r="AC44" s="28">
        <f>باقرشهر!AC10</f>
        <v>114</v>
      </c>
      <c r="AD44" s="28" t="str">
        <f>باقرشهر!AD10</f>
        <v>1394/03/09</v>
      </c>
      <c r="AE44" s="28" t="e">
        <f>باقرشهر!#REF!</f>
        <v>#REF!</v>
      </c>
      <c r="AF44" s="28">
        <f>باقرشهر!AE10</f>
        <v>12</v>
      </c>
      <c r="AG44" s="28">
        <f>باقرشهر!AF10</f>
        <v>4</v>
      </c>
      <c r="AH44" s="28">
        <f>باقرشهر!AG10</f>
        <v>100</v>
      </c>
      <c r="AI44" s="28">
        <f>باقرشهر!AH10</f>
        <v>293.60000000000002</v>
      </c>
      <c r="AJ44" s="28">
        <f>باقرشهر!AI10</f>
        <v>22</v>
      </c>
      <c r="AK44" s="28">
        <f>باقرشهر!AJ10</f>
        <v>25</v>
      </c>
      <c r="AL44" s="28" t="str">
        <f>باقرشهر!AK10</f>
        <v>كنتاكتور</v>
      </c>
      <c r="AM44" s="28" t="str">
        <f>باقرشهر!AL10</f>
        <v>3×25×2</v>
      </c>
      <c r="AN44" s="28" t="str">
        <f>باقرشهر!AM10</f>
        <v>تزریق به مخزن</v>
      </c>
      <c r="AO44" s="28" t="str">
        <f>باقرشهر!AN10</f>
        <v>110601020402501800701</v>
      </c>
      <c r="AP44" s="28" t="str">
        <f>باقرشهر!AO10</f>
        <v>توریست</v>
      </c>
      <c r="AQ44" s="28">
        <f>باقرشهر!AP10</f>
        <v>18</v>
      </c>
      <c r="AR44" s="28">
        <f>باقرشهر!AQ10</f>
        <v>25</v>
      </c>
      <c r="AS44" s="28">
        <f>باقرشهر!AR10</f>
        <v>10</v>
      </c>
      <c r="AT44" s="28">
        <f>باقرشهر!AS10</f>
        <v>37</v>
      </c>
      <c r="AU44" s="28">
        <f>باقرشهر!AT10</f>
        <v>0</v>
      </c>
      <c r="AV44" s="28">
        <f>باقرشهر!AU10</f>
        <v>1.5</v>
      </c>
      <c r="AW44" s="28" t="str">
        <f>باقرشهر!AV10</f>
        <v>دارد</v>
      </c>
      <c r="AX44" s="28" t="str">
        <f>باقرشهر!AW10</f>
        <v>سالم</v>
      </c>
      <c r="AY44" s="28" t="str">
        <f>باقرشهر!AX10</f>
        <v>دارد</v>
      </c>
      <c r="AZ44" s="28" t="str">
        <f>باقرشهر!AY10</f>
        <v>ندارد</v>
      </c>
      <c r="BA44" s="28" t="str">
        <f>باقرشهر!AZ10</f>
        <v>اتاقک</v>
      </c>
      <c r="BB44" s="28">
        <f>باقرشهر!BA10</f>
        <v>0</v>
      </c>
      <c r="BC44" s="28" t="str">
        <f>باقرشهر!BB10</f>
        <v>ندارد</v>
      </c>
      <c r="BD44" s="28" t="str">
        <f>باقرشهر!BC10</f>
        <v>1395/01/21</v>
      </c>
      <c r="BE44" s="28">
        <f>باقرشهر!BD10</f>
        <v>0</v>
      </c>
      <c r="BF44" s="28" t="str">
        <f>باقرشهر!BE10</f>
        <v>دارد</v>
      </c>
      <c r="BG44" s="28" t="str">
        <f>باقرشهر!BF10</f>
        <v>*</v>
      </c>
      <c r="BH44" s="28">
        <f>باقرشهر!BG10</f>
        <v>0</v>
      </c>
      <c r="BI44" s="28">
        <f>باقرشهر!BH10</f>
        <v>0</v>
      </c>
      <c r="BJ44" s="28">
        <f>باقرشهر!BI10</f>
        <v>0</v>
      </c>
      <c r="BK44" s="28" t="str">
        <f>باقرشهر!BJ10</f>
        <v>*</v>
      </c>
      <c r="BL44" s="28">
        <f>باقرشهر!BK10</f>
        <v>0</v>
      </c>
      <c r="BM44" s="28" t="str">
        <f>باقرشهر!BL10</f>
        <v>*</v>
      </c>
      <c r="BN44" s="28">
        <f>باقرشهر!BM10</f>
        <v>0</v>
      </c>
      <c r="BO44" s="28" t="str">
        <f>باقرشهر!BN10</f>
        <v>*</v>
      </c>
      <c r="BP44" s="28">
        <f>باقرشهر!BO10</f>
        <v>0</v>
      </c>
      <c r="BQ44" s="28" t="str">
        <f>باقرشهر!BP10</f>
        <v>*</v>
      </c>
      <c r="BR44" s="28">
        <f>باقرشهر!BQ10</f>
        <v>15</v>
      </c>
      <c r="BS44" s="28" t="str">
        <f>باقرشهر!BR10</f>
        <v>5</v>
      </c>
      <c r="BT44" s="28">
        <f>باقرشهر!BS10</f>
        <v>100</v>
      </c>
      <c r="BU44" s="28">
        <f>باقرشهر!BT10</f>
        <v>200</v>
      </c>
      <c r="BV44" s="28">
        <f>باقرشهر!BU10</f>
        <v>400.23099999999999</v>
      </c>
      <c r="BW44" s="28" t="str">
        <f>باقرشهر!BV10</f>
        <v>110602041002501800701</v>
      </c>
      <c r="BX44" s="28">
        <f>باقرشهر!BW10</f>
        <v>64</v>
      </c>
    </row>
    <row r="45" spans="1:77" s="26" customFormat="1" ht="35.1" customHeight="1" x14ac:dyDescent="0.2">
      <c r="A45" s="27">
        <v>42</v>
      </c>
      <c r="B45" s="27" t="s">
        <v>18</v>
      </c>
      <c r="C45" s="27" t="s">
        <v>245</v>
      </c>
      <c r="D45" s="58" t="str">
        <f>باقرشهر!D11</f>
        <v>خ.توریست.پشت سایپا جنب بنگاه انوری</v>
      </c>
      <c r="E45" s="28" t="str">
        <f>باقرشهر!E11</f>
        <v>110613010125001800601</v>
      </c>
      <c r="F45" s="28" t="str">
        <f>باقرشهر!F11</f>
        <v>WE2501236009</v>
      </c>
      <c r="G45" s="28" t="str">
        <f>باقرشهر!G11</f>
        <v>فعال - روشن</v>
      </c>
      <c r="H45" s="28"/>
      <c r="I45" s="28">
        <f>باقرشهر!I11</f>
        <v>0</v>
      </c>
      <c r="J45" s="27">
        <f>'حسن آباد'!J44</f>
        <v>0</v>
      </c>
      <c r="K45" s="28" t="str">
        <f>باقرشهر!K11</f>
        <v>*</v>
      </c>
      <c r="L45" s="28">
        <f>باقرشهر!L11</f>
        <v>0</v>
      </c>
      <c r="M45" s="28" t="str">
        <f>باقرشهر!M11</f>
        <v>*</v>
      </c>
      <c r="N45" s="28">
        <f>باقرشهر!N11</f>
        <v>0</v>
      </c>
      <c r="O45" s="28" t="str">
        <f>باقرشهر!O11</f>
        <v>*</v>
      </c>
      <c r="P45" s="28">
        <f>باقرشهر!P11</f>
        <v>0</v>
      </c>
      <c r="Q45" s="28" t="str">
        <f>باقرشهر!Q11</f>
        <v>1012-5728/12/22</v>
      </c>
      <c r="R45" s="28" t="str">
        <f>باقرشهر!R11</f>
        <v>ری</v>
      </c>
      <c r="S45" s="28" t="str">
        <f>باقرشهر!S11</f>
        <v>بهره برداری</v>
      </c>
      <c r="T45" s="28">
        <f>باقرشهر!T11</f>
        <v>33</v>
      </c>
      <c r="U45" s="28">
        <f>باقرشهر!U11</f>
        <v>536077</v>
      </c>
      <c r="V45" s="28">
        <f>باقرشهر!V11</f>
        <v>3932959</v>
      </c>
      <c r="W45" s="28">
        <f>باقرشهر!W11</f>
        <v>1027</v>
      </c>
      <c r="X45" s="28" t="str">
        <f>باقرشهر!X11</f>
        <v>1382/02/03</v>
      </c>
      <c r="Y45" s="28" t="str">
        <f>باقرشهر!Y11</f>
        <v>روتاری</v>
      </c>
      <c r="Z45" s="28">
        <f>باقرشهر!Z11</f>
        <v>2</v>
      </c>
      <c r="AA45" s="28">
        <f>باقرشهر!AA11</f>
        <v>-7</v>
      </c>
      <c r="AB45" s="28">
        <f>باقرشهر!AB11</f>
        <v>250</v>
      </c>
      <c r="AC45" s="28">
        <f>باقرشهر!AC11</f>
        <v>96</v>
      </c>
      <c r="AD45" s="28" t="str">
        <f>باقرشهر!AD11</f>
        <v>93/10/6</v>
      </c>
      <c r="AE45" s="28" t="e">
        <f>باقرشهر!#REF!</f>
        <v>#REF!</v>
      </c>
      <c r="AF45" s="28">
        <f>باقرشهر!AE11</f>
        <v>12</v>
      </c>
      <c r="AG45" s="28">
        <f>باقرشهر!AF11</f>
        <v>4</v>
      </c>
      <c r="AH45" s="28">
        <f>باقرشهر!AG11</f>
        <v>100</v>
      </c>
      <c r="AI45" s="28" t="str">
        <f>باقرشهر!AH11</f>
        <v>384/5</v>
      </c>
      <c r="AJ45" s="28">
        <f>باقرشهر!AI11</f>
        <v>37</v>
      </c>
      <c r="AK45" s="28">
        <f>باقرشهر!AJ11</f>
        <v>70</v>
      </c>
      <c r="AL45" s="28" t="str">
        <f>باقرشهر!AK11</f>
        <v>سافت استارتر</v>
      </c>
      <c r="AM45" s="28" t="str">
        <f>باقرشهر!AL11</f>
        <v>3×35</v>
      </c>
      <c r="AN45" s="28" t="str">
        <f>باقرشهر!AM11</f>
        <v>تزریق به مخزن</v>
      </c>
      <c r="AO45" s="28" t="str">
        <f>باقرشهر!AN11</f>
        <v>110601020408001800601</v>
      </c>
      <c r="AP45" s="28" t="str">
        <f>باقرشهر!AO11</f>
        <v>توریست</v>
      </c>
      <c r="AQ45" s="28">
        <f>باقرشهر!AP11</f>
        <v>18</v>
      </c>
      <c r="AR45" s="28">
        <f>باقرشهر!AQ11</f>
        <v>13</v>
      </c>
      <c r="AS45" s="28">
        <f>باقرشهر!AR11</f>
        <v>11</v>
      </c>
      <c r="AT45" s="28">
        <f>باقرشهر!AS11</f>
        <v>42</v>
      </c>
      <c r="AU45" s="28">
        <f>باقرشهر!AT11</f>
        <v>0</v>
      </c>
      <c r="AV45" s="28">
        <f>باقرشهر!AU11</f>
        <v>1.5</v>
      </c>
      <c r="AW45" s="28" t="str">
        <f>باقرشهر!AV11</f>
        <v>دارد</v>
      </c>
      <c r="AX45" s="28" t="str">
        <f>باقرشهر!AW11</f>
        <v>سالم</v>
      </c>
      <c r="AY45" s="28" t="str">
        <f>باقرشهر!AX11</f>
        <v>دارد</v>
      </c>
      <c r="AZ45" s="28" t="str">
        <f>باقرشهر!AY11</f>
        <v>ندارد</v>
      </c>
      <c r="BA45" s="28" t="str">
        <f>باقرشهر!AZ11</f>
        <v>اتاقک</v>
      </c>
      <c r="BB45" s="28">
        <f>باقرشهر!BA11</f>
        <v>0</v>
      </c>
      <c r="BC45" s="28" t="str">
        <f>باقرشهر!BB11</f>
        <v>ندارد</v>
      </c>
      <c r="BD45" s="28" t="str">
        <f>باقرشهر!BC11</f>
        <v>1393/10/08</v>
      </c>
      <c r="BE45" s="28" t="str">
        <f>باقرشهر!BD11</f>
        <v>1393/09/16</v>
      </c>
      <c r="BF45" s="28" t="str">
        <f>باقرشهر!BE11</f>
        <v>دارد</v>
      </c>
      <c r="BG45" s="28" t="str">
        <f>باقرشهر!BF11</f>
        <v>*</v>
      </c>
      <c r="BH45" s="28">
        <f>باقرشهر!BG11</f>
        <v>0</v>
      </c>
      <c r="BI45" s="28">
        <f>باقرشهر!BH11</f>
        <v>0</v>
      </c>
      <c r="BJ45" s="28">
        <f>باقرشهر!BI11</f>
        <v>0</v>
      </c>
      <c r="BK45" s="28" t="str">
        <f>باقرشهر!BJ11</f>
        <v>*</v>
      </c>
      <c r="BL45" s="28">
        <f>باقرشهر!BK11</f>
        <v>0</v>
      </c>
      <c r="BM45" s="28" t="str">
        <f>باقرشهر!BL11</f>
        <v>*</v>
      </c>
      <c r="BN45" s="28">
        <f>باقرشهر!BM11</f>
        <v>0</v>
      </c>
      <c r="BO45" s="28" t="str">
        <f>باقرشهر!BN11</f>
        <v>*</v>
      </c>
      <c r="BP45" s="28">
        <f>باقرشهر!BO11</f>
        <v>0</v>
      </c>
      <c r="BQ45" s="28" t="str">
        <f>باقرشهر!BP11</f>
        <v>*</v>
      </c>
      <c r="BR45" s="28">
        <f>باقرشهر!BQ11</f>
        <v>37</v>
      </c>
      <c r="BS45" s="28" t="str">
        <f>باقرشهر!BR11</f>
        <v>20</v>
      </c>
      <c r="BT45" s="28">
        <f>باقرشهر!BS11</f>
        <v>200</v>
      </c>
      <c r="BU45" s="28">
        <f>باقرشهر!BT11</f>
        <v>200</v>
      </c>
      <c r="BV45" s="28">
        <f>باقرشهر!BU11</f>
        <v>400.23099999999999</v>
      </c>
      <c r="BW45" s="28" t="str">
        <f>باقرشهر!BV11</f>
        <v>110602041007001800601</v>
      </c>
      <c r="BX45" s="28">
        <f>باقرشهر!BW11</f>
        <v>64</v>
      </c>
    </row>
    <row r="46" spans="1:77" s="26" customFormat="1" ht="35.1" customHeight="1" x14ac:dyDescent="0.2">
      <c r="A46" s="27">
        <v>43</v>
      </c>
      <c r="B46" s="27" t="s">
        <v>18</v>
      </c>
      <c r="C46" s="27" t="s">
        <v>268</v>
      </c>
      <c r="D46" s="58" t="str">
        <f>باقرشهر!D12</f>
        <v>جعفرآباد.خ.ولیعصرجنب شرکت گاز</v>
      </c>
      <c r="E46" s="28" t="str">
        <f>باقرشهر!E12</f>
        <v>110613010109000300201</v>
      </c>
      <c r="F46" s="28" t="str">
        <f>باقرشهر!F12</f>
        <v>WE0901237010</v>
      </c>
      <c r="G46" s="28" t="str">
        <f>باقرشهر!G12</f>
        <v>فعال - روشن</v>
      </c>
      <c r="H46" s="28"/>
      <c r="I46" s="28">
        <f>باقرشهر!I12</f>
        <v>0</v>
      </c>
      <c r="J46" s="27">
        <f>'حسن آباد'!J45</f>
        <v>0</v>
      </c>
      <c r="K46" s="28">
        <f>باقرشهر!K12</f>
        <v>0</v>
      </c>
      <c r="L46" s="28" t="str">
        <f>باقرشهر!L12</f>
        <v>*</v>
      </c>
      <c r="M46" s="28">
        <f>باقرشهر!M12</f>
        <v>0</v>
      </c>
      <c r="N46" s="28" t="str">
        <f>باقرشهر!N12</f>
        <v>*</v>
      </c>
      <c r="O46" s="28" t="str">
        <f>باقرشهر!O12</f>
        <v>*</v>
      </c>
      <c r="P46" s="28">
        <f>باقرشهر!P12</f>
        <v>0</v>
      </c>
      <c r="Q46" s="28" t="str">
        <f>باقرشهر!Q12</f>
        <v>1012-5649</v>
      </c>
      <c r="R46" s="28" t="str">
        <f>باقرشهر!R12</f>
        <v>ری</v>
      </c>
      <c r="S46" s="28" t="str">
        <f>باقرشهر!S12</f>
        <v>افزایش عمق - ادامه حفاری</v>
      </c>
      <c r="T46" s="28">
        <f>باقرشهر!T12</f>
        <v>20</v>
      </c>
      <c r="U46" s="28">
        <f>باقرشهر!U12</f>
        <v>535728</v>
      </c>
      <c r="V46" s="28">
        <f>باقرشهر!V12</f>
        <v>3932301</v>
      </c>
      <c r="W46" s="28">
        <f>باقرشهر!W12</f>
        <v>1023</v>
      </c>
      <c r="X46" s="28" t="str">
        <f>باقرشهر!X12</f>
        <v>1393/04/19</v>
      </c>
      <c r="Y46" s="28" t="str">
        <f>باقرشهر!Y12</f>
        <v>روتاری</v>
      </c>
      <c r="Z46" s="28">
        <f>باقرشهر!Z12</f>
        <v>2</v>
      </c>
      <c r="AA46" s="28">
        <f>باقرشهر!AA12</f>
        <v>24</v>
      </c>
      <c r="AB46" s="28">
        <f>باقرشهر!AB12</f>
        <v>150</v>
      </c>
      <c r="AC46" s="28">
        <f>باقرشهر!AC12</f>
        <v>120</v>
      </c>
      <c r="AD46" s="28" t="str">
        <f>باقرشهر!AD12</f>
        <v>1399/12/15</v>
      </c>
      <c r="AE46" s="28" t="e">
        <f>باقرشهر!#REF!</f>
        <v>#REF!</v>
      </c>
      <c r="AF46" s="28">
        <f>باقرشهر!AE12</f>
        <v>12</v>
      </c>
      <c r="AG46" s="28">
        <f>باقرشهر!AF12</f>
        <v>4</v>
      </c>
      <c r="AH46" s="28">
        <f>باقرشهر!AG12</f>
        <v>100</v>
      </c>
      <c r="AI46" s="28">
        <f>باقرشهر!AH12</f>
        <v>293.8</v>
      </c>
      <c r="AJ46" s="28">
        <f>باقرشهر!AI12</f>
        <v>30</v>
      </c>
      <c r="AK46" s="28">
        <f>باقرشهر!AJ12</f>
        <v>48</v>
      </c>
      <c r="AL46" s="28" t="str">
        <f>باقرشهر!AK12</f>
        <v>کنتاکتور</v>
      </c>
      <c r="AM46" s="28" t="str">
        <f>باقرشهر!AL12</f>
        <v>3*25+2</v>
      </c>
      <c r="AN46" s="28" t="str">
        <f>باقرشهر!AM12</f>
        <v>تزریق به مخزن</v>
      </c>
      <c r="AO46" s="28" t="str">
        <f>باقرشهر!AN12</f>
        <v>110601020405000300201</v>
      </c>
      <c r="AP46" s="28" t="str">
        <f>باقرشهر!AO12</f>
        <v>ری</v>
      </c>
      <c r="AQ46" s="28">
        <f>باقرشهر!AP12</f>
        <v>18</v>
      </c>
      <c r="AR46" s="28">
        <f>باقرشهر!AQ12</f>
        <v>15</v>
      </c>
      <c r="AS46" s="28">
        <f>باقرشهر!AR12</f>
        <v>8</v>
      </c>
      <c r="AT46" s="28">
        <f>باقرشهر!AS12</f>
        <v>35</v>
      </c>
      <c r="AU46" s="28">
        <f>باقرشهر!AT12</f>
        <v>0</v>
      </c>
      <c r="AV46" s="28">
        <f>باقرشهر!AU12</f>
        <v>1.5</v>
      </c>
      <c r="AW46" s="28" t="str">
        <f>باقرشهر!AV12</f>
        <v>دارد</v>
      </c>
      <c r="AX46" s="28" t="str">
        <f>باقرشهر!AW12</f>
        <v>خراب</v>
      </c>
      <c r="AY46" s="28" t="str">
        <f>باقرشهر!AX12</f>
        <v>دارد</v>
      </c>
      <c r="AZ46" s="28" t="str">
        <f>باقرشهر!AY12</f>
        <v>دارد</v>
      </c>
      <c r="BA46" s="28" t="str">
        <f>باقرشهر!AZ12</f>
        <v>ندارد</v>
      </c>
      <c r="BB46" s="28">
        <f>باقرشهر!BA12</f>
        <v>0</v>
      </c>
      <c r="BC46" s="28" t="str">
        <f>باقرشهر!BB12</f>
        <v>ندارد</v>
      </c>
      <c r="BD46" s="28">
        <f>باقرشهر!BC12</f>
        <v>0</v>
      </c>
      <c r="BE46" s="28">
        <f>باقرشهر!BD12</f>
        <v>0</v>
      </c>
      <c r="BF46" s="28" t="str">
        <f>باقرشهر!BE12</f>
        <v>دارد</v>
      </c>
      <c r="BG46" s="28">
        <f>باقرشهر!BF12</f>
        <v>0</v>
      </c>
      <c r="BH46" s="28">
        <f>باقرشهر!BG12</f>
        <v>0</v>
      </c>
      <c r="BI46" s="28" t="str">
        <f>باقرشهر!BH12</f>
        <v>*</v>
      </c>
      <c r="BJ46" s="28">
        <f>باقرشهر!BI12</f>
        <v>0</v>
      </c>
      <c r="BK46" s="28" t="str">
        <f>باقرشهر!BJ12</f>
        <v>*</v>
      </c>
      <c r="BL46" s="28">
        <f>باقرشهر!BK12</f>
        <v>0</v>
      </c>
      <c r="BM46" s="28" t="str">
        <f>باقرشهر!BL12</f>
        <v>*</v>
      </c>
      <c r="BN46" s="28" t="str">
        <f>باقرشهر!BM12</f>
        <v>*</v>
      </c>
      <c r="BO46" s="28">
        <f>باقرشهر!BN12</f>
        <v>0</v>
      </c>
      <c r="BP46" s="28" t="str">
        <f>باقرشهر!BO12</f>
        <v>*</v>
      </c>
      <c r="BQ46" s="28">
        <f>باقرشهر!BP12</f>
        <v>0</v>
      </c>
      <c r="BR46" s="28">
        <f>باقرشهر!BQ12</f>
        <v>22</v>
      </c>
      <c r="BS46" s="28" t="str">
        <f>باقرشهر!BR12</f>
        <v>7/5</v>
      </c>
      <c r="BT46" s="28">
        <f>باقرشهر!BS12</f>
        <v>100</v>
      </c>
      <c r="BU46" s="28">
        <f>باقرشهر!BT12</f>
        <v>200</v>
      </c>
      <c r="BV46" s="28">
        <f>باقرشهر!BU12</f>
        <v>400.23099999999999</v>
      </c>
      <c r="BW46" s="28" t="str">
        <f>باقرشهر!BV12</f>
        <v>110602041004800300201</v>
      </c>
      <c r="BX46" s="28">
        <f>باقرشهر!BW12</f>
        <v>64</v>
      </c>
    </row>
    <row r="47" spans="1:77" s="26" customFormat="1" ht="35.1" customHeight="1" x14ac:dyDescent="0.2">
      <c r="A47" s="27">
        <v>44</v>
      </c>
      <c r="B47" s="27" t="s">
        <v>18</v>
      </c>
      <c r="C47" s="27" t="s">
        <v>248</v>
      </c>
      <c r="D47" s="58" t="str">
        <f>باقرشهر!D13</f>
        <v>خ.شهرسنگ.نبش کوچه4</v>
      </c>
      <c r="E47" s="28" t="str">
        <f>باقرشهر!E13</f>
        <v>110613010114001800801</v>
      </c>
      <c r="F47" s="28" t="str">
        <f>باقرشهر!F13</f>
        <v>WE1401236012</v>
      </c>
      <c r="G47" s="28" t="str">
        <f>باقرشهر!G13</f>
        <v>فعال - روشن</v>
      </c>
      <c r="H47" s="28"/>
      <c r="I47" s="28">
        <f>باقرشهر!I13</f>
        <v>0</v>
      </c>
      <c r="J47" s="27">
        <f>'حسن آباد'!J46</f>
        <v>0</v>
      </c>
      <c r="K47" s="28">
        <f>باقرشهر!K13</f>
        <v>0</v>
      </c>
      <c r="L47" s="28" t="str">
        <f>باقرشهر!L13</f>
        <v>*</v>
      </c>
      <c r="M47" s="28">
        <f>باقرشهر!M13</f>
        <v>0</v>
      </c>
      <c r="N47" s="28" t="str">
        <f>باقرشهر!N13</f>
        <v>*</v>
      </c>
      <c r="O47" s="28" t="str">
        <f>باقرشهر!O13</f>
        <v>*</v>
      </c>
      <c r="P47" s="28">
        <f>باقرشهر!P13</f>
        <v>0</v>
      </c>
      <c r="Q47" s="28" t="str">
        <f>باقرشهر!Q13</f>
        <v>1012-5728/16/22</v>
      </c>
      <c r="R47" s="28" t="str">
        <f>باقرشهر!R13</f>
        <v>ری</v>
      </c>
      <c r="S47" s="28" t="str">
        <f>باقرشهر!S13</f>
        <v>بهره برداری</v>
      </c>
      <c r="T47" s="28">
        <f>باقرشهر!T13</f>
        <v>4</v>
      </c>
      <c r="U47" s="28">
        <f>باقرشهر!U13</f>
        <v>536106</v>
      </c>
      <c r="V47" s="28">
        <f>باقرشهر!V13</f>
        <v>393685</v>
      </c>
      <c r="W47" s="28">
        <f>باقرشهر!W13</f>
        <v>1028</v>
      </c>
      <c r="X47" s="28" t="str">
        <f>باقرشهر!X13</f>
        <v>1380/12/19</v>
      </c>
      <c r="Y47" s="28" t="str">
        <f>باقرشهر!Y13</f>
        <v>روتاری</v>
      </c>
      <c r="Z47" s="28">
        <f>باقرشهر!Z13</f>
        <v>3</v>
      </c>
      <c r="AA47" s="28">
        <f>باقرشهر!AA13</f>
        <v>15</v>
      </c>
      <c r="AB47" s="28">
        <f>باقرشهر!AB13</f>
        <v>140</v>
      </c>
      <c r="AC47" s="28">
        <f>باقرشهر!AC13</f>
        <v>110</v>
      </c>
      <c r="AD47" s="28" t="s">
        <v>778</v>
      </c>
      <c r="AE47" s="28">
        <v>2</v>
      </c>
      <c r="AF47" s="28">
        <f>باقرشهر!AE13</f>
        <v>14</v>
      </c>
      <c r="AG47" s="28">
        <f>باقرشهر!AF13</f>
        <v>4</v>
      </c>
      <c r="AH47" s="28">
        <f>باقرشهر!AG13</f>
        <v>100</v>
      </c>
      <c r="AI47" s="28">
        <f>باقرشهر!AH13</f>
        <v>293.10000000000002</v>
      </c>
      <c r="AJ47" s="28">
        <f>باقرشهر!AI13</f>
        <v>37</v>
      </c>
      <c r="AK47" s="28">
        <f>باقرشهر!AJ13</f>
        <v>70</v>
      </c>
      <c r="AL47" s="28" t="str">
        <f>باقرشهر!AK13</f>
        <v>سافت استارتر</v>
      </c>
      <c r="AM47" s="28" t="str">
        <f>باقرشهر!AL13</f>
        <v>3×16×2</v>
      </c>
      <c r="AN47" s="28" t="str">
        <f>باقرشهر!AM13</f>
        <v>تزریق به مخزن</v>
      </c>
      <c r="AO47" s="28" t="str">
        <f>باقرشهر!AN13</f>
        <v>110601020405501800801</v>
      </c>
      <c r="AP47" s="28" t="str">
        <f>باقرشهر!AO13</f>
        <v>حسن آباد</v>
      </c>
      <c r="AQ47" s="28">
        <f>باقرشهر!AP13</f>
        <v>18</v>
      </c>
      <c r="AR47" s="28">
        <f>باقرشهر!AQ13</f>
        <v>16</v>
      </c>
      <c r="AS47" s="28">
        <f>باقرشهر!AR13</f>
        <v>14</v>
      </c>
      <c r="AT47" s="28">
        <f>باقرشهر!AS13</f>
        <v>44</v>
      </c>
      <c r="AU47" s="28">
        <f>باقرشهر!AT13</f>
        <v>0</v>
      </c>
      <c r="AV47" s="28">
        <f>باقرشهر!AU13</f>
        <v>1.5</v>
      </c>
      <c r="AW47" s="28" t="str">
        <f>باقرشهر!AV13</f>
        <v>دارد</v>
      </c>
      <c r="AX47" s="28" t="str">
        <f>باقرشهر!AW13</f>
        <v>سالم</v>
      </c>
      <c r="AY47" s="28" t="str">
        <f>باقرشهر!AX13</f>
        <v>دارد</v>
      </c>
      <c r="AZ47" s="28" t="str">
        <f>باقرشهر!AY13</f>
        <v>ندارد</v>
      </c>
      <c r="BA47" s="28" t="str">
        <f>باقرشهر!AZ13</f>
        <v>اتاقک</v>
      </c>
      <c r="BB47" s="28">
        <f>باقرشهر!BA13</f>
        <v>0</v>
      </c>
      <c r="BC47" s="28" t="str">
        <f>باقرشهر!BB13</f>
        <v>ندارد</v>
      </c>
      <c r="BD47" s="28" t="str">
        <f>باقرشهر!BC13</f>
        <v>1394/11/14</v>
      </c>
      <c r="BE47" s="28" t="str">
        <f>باقرشهر!BD13</f>
        <v>1394/10/26</v>
      </c>
      <c r="BF47" s="28" t="str">
        <f>باقرشهر!BE13</f>
        <v>دارد</v>
      </c>
      <c r="BG47" s="28" t="str">
        <f>باقرشهر!BF13</f>
        <v>*</v>
      </c>
      <c r="BH47" s="28">
        <f>باقرشهر!BG13</f>
        <v>0</v>
      </c>
      <c r="BI47" s="28">
        <f>باقرشهر!BH13</f>
        <v>0</v>
      </c>
      <c r="BJ47" s="28">
        <f>باقرشهر!BI13</f>
        <v>0</v>
      </c>
      <c r="BK47" s="28" t="str">
        <f>باقرشهر!BJ13</f>
        <v>*</v>
      </c>
      <c r="BL47" s="28">
        <f>باقرشهر!BK13</f>
        <v>0</v>
      </c>
      <c r="BM47" s="28" t="str">
        <f>باقرشهر!BL13</f>
        <v>*</v>
      </c>
      <c r="BN47" s="28">
        <f>باقرشهر!BM13</f>
        <v>0</v>
      </c>
      <c r="BO47" s="28" t="str">
        <f>باقرشهر!BN13</f>
        <v>*</v>
      </c>
      <c r="BP47" s="28">
        <f>باقرشهر!BO13</f>
        <v>0</v>
      </c>
      <c r="BQ47" s="28" t="str">
        <f>باقرشهر!BP13</f>
        <v>*</v>
      </c>
      <c r="BR47" s="28">
        <f>باقرشهر!BQ13</f>
        <v>30</v>
      </c>
      <c r="BS47" s="28" t="str">
        <f>باقرشهر!BR13</f>
        <v>17/5</v>
      </c>
      <c r="BT47" s="28">
        <f>باقرشهر!BS13</f>
        <v>100</v>
      </c>
      <c r="BU47" s="28">
        <f>باقرشهر!BT13</f>
        <v>200</v>
      </c>
      <c r="BV47" s="28">
        <f>باقرشهر!BU13</f>
        <v>400.23099999999999</v>
      </c>
      <c r="BW47" s="28" t="str">
        <f>باقرشهر!BV13</f>
        <v>110602041006401800801</v>
      </c>
      <c r="BX47" s="28">
        <f>باقرشهر!BW13</f>
        <v>64</v>
      </c>
    </row>
    <row r="48" spans="1:77" s="26" customFormat="1" ht="35.1" customHeight="1" x14ac:dyDescent="0.2">
      <c r="A48" s="27">
        <v>45</v>
      </c>
      <c r="B48" s="27" t="s">
        <v>18</v>
      </c>
      <c r="C48" s="27" t="s">
        <v>251</v>
      </c>
      <c r="D48" s="58" t="str">
        <f>باقرشهر!D14</f>
        <v>شهرک کمیته خ بهشتی</v>
      </c>
      <c r="E48" s="28" t="str">
        <f>باقرشهر!E14</f>
        <v>110613010125001800101</v>
      </c>
      <c r="F48" s="28" t="str">
        <f>باقرشهر!F14</f>
        <v>WE2500713013</v>
      </c>
      <c r="G48" s="28" t="str">
        <f>باقرشهر!G14</f>
        <v>فعال - روشن</v>
      </c>
      <c r="H48" s="28"/>
      <c r="I48" s="28">
        <f>باقرشهر!I14</f>
        <v>0</v>
      </c>
      <c r="J48" s="27">
        <f>'حسن آباد'!J47</f>
        <v>0</v>
      </c>
      <c r="K48" s="28">
        <f>باقرشهر!K14</f>
        <v>0</v>
      </c>
      <c r="L48" s="28" t="str">
        <f>باقرشهر!L14</f>
        <v>*</v>
      </c>
      <c r="M48" s="28">
        <f>باقرشهر!M14</f>
        <v>0</v>
      </c>
      <c r="N48" s="28" t="str">
        <f>باقرشهر!N14</f>
        <v>*</v>
      </c>
      <c r="O48" s="28" t="str">
        <f>باقرشهر!O14</f>
        <v>*</v>
      </c>
      <c r="P48" s="28">
        <f>باقرشهر!P14</f>
        <v>0</v>
      </c>
      <c r="Q48" s="28" t="str">
        <f>باقرشهر!Q14</f>
        <v>1012-6968</v>
      </c>
      <c r="R48" s="28" t="str">
        <f>باقرشهر!R14</f>
        <v>ری</v>
      </c>
      <c r="S48" s="28" t="str">
        <f>باقرشهر!S14</f>
        <v>تغییر محل</v>
      </c>
      <c r="T48" s="28">
        <f>باقرشهر!T14</f>
        <v>5</v>
      </c>
      <c r="U48" s="28">
        <f>باقرشهر!U14</f>
        <v>536014</v>
      </c>
      <c r="V48" s="28">
        <f>باقرشهر!V14</f>
        <v>3938774</v>
      </c>
      <c r="W48" s="28">
        <f>باقرشهر!W14</f>
        <v>1058</v>
      </c>
      <c r="X48" s="28" t="str">
        <f>باقرشهر!X14</f>
        <v>1382/12/03</v>
      </c>
      <c r="Y48" s="28" t="str">
        <f>باقرشهر!Y14</f>
        <v>روتاری</v>
      </c>
      <c r="Z48" s="28">
        <f>باقرشهر!Z14</f>
        <v>8.5</v>
      </c>
      <c r="AA48" s="28">
        <f>باقرشهر!AA14</f>
        <v>0</v>
      </c>
      <c r="AB48" s="28">
        <f>باقرشهر!AB14</f>
        <v>250</v>
      </c>
      <c r="AC48" s="28">
        <f>باقرشهر!AC14</f>
        <v>60</v>
      </c>
      <c r="AD48" s="28" t="str">
        <f>باقرشهر!AD14</f>
        <v>1394/6/03</v>
      </c>
      <c r="AE48" s="28" t="e">
        <f>باقرشهر!#REF!</f>
        <v>#REF!</v>
      </c>
      <c r="AF48" s="28">
        <f>باقرشهر!AE14</f>
        <v>14</v>
      </c>
      <c r="AG48" s="28">
        <f>باقرشهر!AF14</f>
        <v>3</v>
      </c>
      <c r="AH48" s="28">
        <f>باقرشهر!AG14</f>
        <v>80</v>
      </c>
      <c r="AI48" s="28" t="str">
        <f>باقرشهر!AH14</f>
        <v>233/6</v>
      </c>
      <c r="AJ48" s="28">
        <f>باقرشهر!AI14</f>
        <v>22</v>
      </c>
      <c r="AK48" s="28">
        <f>باقرشهر!AJ14</f>
        <v>60</v>
      </c>
      <c r="AL48" s="28" t="str">
        <f>باقرشهر!AK14</f>
        <v>كنتاكتور</v>
      </c>
      <c r="AM48" s="28" t="str">
        <f>باقرشهر!AL14</f>
        <v>3×16×2</v>
      </c>
      <c r="AN48" s="28" t="str">
        <f>باقرشهر!AM14</f>
        <v>تزریق به مخزن</v>
      </c>
      <c r="AO48" s="28" t="str">
        <f>باقرشهر!AN14</f>
        <v>110601020403001800101</v>
      </c>
      <c r="AP48" s="28" t="str">
        <f>باقرشهر!AO14</f>
        <v>ری</v>
      </c>
      <c r="AQ48" s="28">
        <f>باقرشهر!AP14</f>
        <v>18</v>
      </c>
      <c r="AR48" s="28">
        <f>باقرشهر!AQ14</f>
        <v>20</v>
      </c>
      <c r="AS48" s="28">
        <f>باقرشهر!AR14</f>
        <v>9</v>
      </c>
      <c r="AT48" s="28">
        <f>باقرشهر!AS14</f>
        <v>19.5</v>
      </c>
      <c r="AU48" s="28">
        <f>باقرشهر!AT14</f>
        <v>0</v>
      </c>
      <c r="AV48" s="28">
        <f>باقرشهر!AU14</f>
        <v>0.9</v>
      </c>
      <c r="AW48" s="28" t="str">
        <f>باقرشهر!AV14</f>
        <v>دارد</v>
      </c>
      <c r="AX48" s="28" t="str">
        <f>باقرشهر!AW14</f>
        <v>سالم</v>
      </c>
      <c r="AY48" s="28" t="str">
        <f>باقرشهر!AX14</f>
        <v>دارد</v>
      </c>
      <c r="AZ48" s="28" t="str">
        <f>باقرشهر!AY14</f>
        <v>دیوار</v>
      </c>
      <c r="BA48" s="28" t="str">
        <f>باقرشهر!AZ14</f>
        <v>اتاقک</v>
      </c>
      <c r="BB48" s="28">
        <f>باقرشهر!BA14</f>
        <v>0</v>
      </c>
      <c r="BC48" s="28" t="str">
        <f>باقرشهر!BB14</f>
        <v>ندارد</v>
      </c>
      <c r="BD48" s="28">
        <f>باقرشهر!BC14</f>
        <v>0</v>
      </c>
      <c r="BE48" s="28" t="str">
        <f>باقرشهر!BD14</f>
        <v>1394/06/01</v>
      </c>
      <c r="BF48" s="28" t="str">
        <f>باقرشهر!BE14</f>
        <v>دارد</v>
      </c>
      <c r="BG48" s="28">
        <f>باقرشهر!BF14</f>
        <v>0</v>
      </c>
      <c r="BH48" s="28">
        <f>باقرشهر!BG14</f>
        <v>0</v>
      </c>
      <c r="BI48" s="28" t="str">
        <f>باقرشهر!BH14</f>
        <v>*</v>
      </c>
      <c r="BJ48" s="28">
        <f>باقرشهر!BI14</f>
        <v>0</v>
      </c>
      <c r="BK48" s="28" t="str">
        <f>باقرشهر!BJ14</f>
        <v>*</v>
      </c>
      <c r="BL48" s="28" t="str">
        <f>باقرشهر!BK14</f>
        <v>*</v>
      </c>
      <c r="BM48" s="28">
        <f>باقرشهر!BL14</f>
        <v>0</v>
      </c>
      <c r="BN48" s="28" t="str">
        <f>باقرشهر!BM14</f>
        <v>*</v>
      </c>
      <c r="BO48" s="28">
        <f>باقرشهر!BN14</f>
        <v>0</v>
      </c>
      <c r="BP48" s="28" t="str">
        <f>باقرشهر!BO14</f>
        <v>*</v>
      </c>
      <c r="BQ48" s="28">
        <f>باقرشهر!BP14</f>
        <v>0</v>
      </c>
      <c r="BR48" s="28">
        <f>باقرشهر!BQ14</f>
        <v>11</v>
      </c>
      <c r="BS48" s="28" t="str">
        <f>باقرشهر!BR14</f>
        <v>7/5</v>
      </c>
      <c r="BT48" s="28">
        <f>باقرشهر!BS14</f>
        <v>100</v>
      </c>
      <c r="BU48" s="28">
        <f>باقرشهر!BT14</f>
        <v>200</v>
      </c>
      <c r="BV48" s="28">
        <f>باقرشهر!BU14</f>
        <v>400.23099999999999</v>
      </c>
      <c r="BW48" s="28" t="str">
        <f>باقرشهر!BV14</f>
        <v>110602041006001800101</v>
      </c>
      <c r="BX48" s="28">
        <f>باقرشهر!BW14</f>
        <v>64</v>
      </c>
    </row>
    <row r="49" spans="1:77" s="26" customFormat="1" ht="35.1" customHeight="1" x14ac:dyDescent="0.2">
      <c r="A49" s="27">
        <v>46</v>
      </c>
      <c r="B49" s="91" t="s">
        <v>18</v>
      </c>
      <c r="C49" s="91" t="s">
        <v>254</v>
      </c>
      <c r="D49" s="58" t="str">
        <f>باقرشهر!D15</f>
        <v>بلوار غدیر بین سه راه پالایشگاه وسراه خیرآباد</v>
      </c>
      <c r="E49" s="28" t="str">
        <f>باقرشهر!E15</f>
        <v>110613010115001500301</v>
      </c>
      <c r="F49" s="28" t="str">
        <f>باقرشهر!F15</f>
        <v>WE1501261016</v>
      </c>
      <c r="G49" s="28" t="str">
        <f>باقرشهر!G15</f>
        <v>غیرفعال - غیر قابل استفتاده</v>
      </c>
      <c r="H49" s="28"/>
      <c r="I49" s="28">
        <f>باقرشهر!I15</f>
        <v>0</v>
      </c>
      <c r="J49" s="27">
        <f>'حسن آباد'!J48</f>
        <v>0</v>
      </c>
      <c r="K49" s="28">
        <f>باقرشهر!K15</f>
        <v>0</v>
      </c>
      <c r="L49" s="28" t="str">
        <f>باقرشهر!L15</f>
        <v>*</v>
      </c>
      <c r="M49" s="28">
        <f>باقرشهر!M15</f>
        <v>0</v>
      </c>
      <c r="N49" s="28" t="str">
        <f>باقرشهر!N15</f>
        <v>*</v>
      </c>
      <c r="O49" s="28" t="str">
        <f>باقرشهر!O15</f>
        <v>*</v>
      </c>
      <c r="P49" s="28">
        <f>باقرشهر!P15</f>
        <v>0</v>
      </c>
      <c r="Q49" s="28" t="str">
        <f>باقرشهر!Q15</f>
        <v>1012-5728/20/22</v>
      </c>
      <c r="R49" s="28" t="str">
        <f>باقرشهر!R15</f>
        <v>ری</v>
      </c>
      <c r="S49" s="28" t="str">
        <f>باقرشهر!S15</f>
        <v>اصلاح کروکی</v>
      </c>
      <c r="T49" s="28">
        <f>باقرشهر!T15</f>
        <v>3</v>
      </c>
      <c r="U49" s="28">
        <f>باقرشهر!U15</f>
        <v>537066</v>
      </c>
      <c r="V49" s="28">
        <f>باقرشهر!V15</f>
        <v>3936176</v>
      </c>
      <c r="W49" s="28">
        <f>باقرشهر!W15</f>
        <v>1031</v>
      </c>
      <c r="X49" s="28" t="str">
        <f>باقرشهر!X15</f>
        <v>1383/10/07</v>
      </c>
      <c r="Y49" s="28" t="str">
        <f>باقرشهر!Y15</f>
        <v>روتاری</v>
      </c>
      <c r="Z49" s="28">
        <f>باقرشهر!Z15</f>
        <v>1.5</v>
      </c>
      <c r="AA49" s="28">
        <f>باقرشهر!AA15</f>
        <v>-17</v>
      </c>
      <c r="AB49" s="28">
        <f>باقرشهر!AB15</f>
        <v>150</v>
      </c>
      <c r="AC49" s="28">
        <f>باقرشهر!AC15</f>
        <v>140</v>
      </c>
      <c r="AD49" s="28" t="str">
        <f>باقرشهر!AD15</f>
        <v>1394/05/26</v>
      </c>
      <c r="AE49" s="28" t="e">
        <f>باقرشهر!#REF!</f>
        <v>#REF!</v>
      </c>
      <c r="AF49" s="28">
        <f>باقرشهر!AE15</f>
        <v>14</v>
      </c>
      <c r="AG49" s="28">
        <f>باقرشهر!AF15</f>
        <v>4</v>
      </c>
      <c r="AH49" s="28">
        <f>باقرشهر!AG15</f>
        <v>100</v>
      </c>
      <c r="AI49" s="28" t="str">
        <f>باقرشهر!AH15</f>
        <v>293/8</v>
      </c>
      <c r="AJ49" s="28">
        <f>باقرشهر!AI15</f>
        <v>30</v>
      </c>
      <c r="AK49" s="28">
        <f>باقرشهر!AJ15</f>
        <v>96</v>
      </c>
      <c r="AL49" s="28" t="str">
        <f>باقرشهر!AK15</f>
        <v>سافت استارتر</v>
      </c>
      <c r="AM49" s="28" t="str">
        <f>باقرشهر!AL15</f>
        <v>3×16×2</v>
      </c>
      <c r="AN49" s="28" t="str">
        <f>باقرشهر!AM15</f>
        <v>تزریق به مخزن</v>
      </c>
      <c r="AO49" s="28" t="str">
        <f>باقرشهر!AN15</f>
        <v>110601020405001500301</v>
      </c>
      <c r="AP49" s="28" t="str">
        <f>باقرشهر!AO15</f>
        <v>جهان</v>
      </c>
      <c r="AQ49" s="28">
        <f>باقرشهر!AP15</f>
        <v>18</v>
      </c>
      <c r="AR49" s="28">
        <f>باقرشهر!AQ15</f>
        <v>20</v>
      </c>
      <c r="AS49" s="28">
        <f>باقرشهر!AR15</f>
        <v>3</v>
      </c>
      <c r="AT49" s="28">
        <f>باقرشهر!AS15</f>
        <v>33</v>
      </c>
      <c r="AU49" s="28">
        <f>باقرشهر!AT15</f>
        <v>0</v>
      </c>
      <c r="AV49" s="28">
        <f>باقرشهر!AU15</f>
        <v>1</v>
      </c>
      <c r="AW49" s="28" t="str">
        <f>باقرشهر!AV15</f>
        <v>دارد</v>
      </c>
      <c r="AX49" s="28" t="str">
        <f>باقرشهر!AW15</f>
        <v>خراب</v>
      </c>
      <c r="AY49" s="28" t="str">
        <f>باقرشهر!AX15</f>
        <v>دارد</v>
      </c>
      <c r="AZ49" s="28" t="str">
        <f>باقرشهر!AY15</f>
        <v>ندارد</v>
      </c>
      <c r="BA49" s="28" t="str">
        <f>باقرشهر!AZ15</f>
        <v>اتاقک</v>
      </c>
      <c r="BB49" s="28">
        <f>باقرشهر!BA15</f>
        <v>0</v>
      </c>
      <c r="BC49" s="28" t="str">
        <f>باقرشهر!BB15</f>
        <v>ندارد</v>
      </c>
      <c r="BD49" s="28" t="str">
        <f>باقرشهر!BC15</f>
        <v>1394/01/31</v>
      </c>
      <c r="BE49" s="28" t="str">
        <f>باقرشهر!BD15</f>
        <v>1393/12/14</v>
      </c>
      <c r="BF49" s="28" t="str">
        <f>باقرشهر!BE15</f>
        <v>دارد</v>
      </c>
      <c r="BG49" s="28" t="str">
        <f>باقرشهر!BF15</f>
        <v>*</v>
      </c>
      <c r="BH49" s="28">
        <f>باقرشهر!BG15</f>
        <v>0</v>
      </c>
      <c r="BI49" s="28">
        <f>باقرشهر!BH15</f>
        <v>0</v>
      </c>
      <c r="BJ49" s="28">
        <f>باقرشهر!BI15</f>
        <v>0</v>
      </c>
      <c r="BK49" s="28" t="str">
        <f>باقرشهر!BJ15</f>
        <v>*</v>
      </c>
      <c r="BL49" s="28">
        <f>باقرشهر!BK15</f>
        <v>0</v>
      </c>
      <c r="BM49" s="28" t="str">
        <f>باقرشهر!BL15</f>
        <v>*</v>
      </c>
      <c r="BN49" s="28">
        <f>باقرشهر!BM15</f>
        <v>0</v>
      </c>
      <c r="BO49" s="28" t="str">
        <f>باقرشهر!BN15</f>
        <v>*</v>
      </c>
      <c r="BP49" s="28">
        <f>باقرشهر!BO15</f>
        <v>0</v>
      </c>
      <c r="BQ49" s="28" t="str">
        <f>باقرشهر!BP15</f>
        <v>*</v>
      </c>
      <c r="BR49" s="28">
        <f>باقرشهر!BQ15</f>
        <v>45.5</v>
      </c>
      <c r="BS49" s="28" t="str">
        <f>باقرشهر!BR15</f>
        <v>17/5</v>
      </c>
      <c r="BT49" s="28">
        <f>باقرشهر!BS15</f>
        <v>100</v>
      </c>
      <c r="BU49" s="28">
        <f>باقرشهر!BT15</f>
        <v>200</v>
      </c>
      <c r="BV49" s="28">
        <f>باقرشهر!BU15</f>
        <v>400.23099999999999</v>
      </c>
      <c r="BW49" s="28" t="str">
        <f>باقرشهر!BV15</f>
        <v>110602041009601500301</v>
      </c>
      <c r="BX49" s="28">
        <f>باقرشهر!BW15</f>
        <v>64</v>
      </c>
    </row>
    <row r="50" spans="1:77" s="26" customFormat="1" ht="35.1" customHeight="1" x14ac:dyDescent="0.2">
      <c r="A50" s="27">
        <v>47</v>
      </c>
      <c r="B50" s="27" t="s">
        <v>18</v>
      </c>
      <c r="C50" s="27" t="s">
        <v>259</v>
      </c>
      <c r="D50" s="58" t="str">
        <f>باقرشهر!D16</f>
        <v>جعفرآبادخ کاشانی خ جهادنبش خ انقلاب اسلامی</v>
      </c>
      <c r="E50" s="28" t="str">
        <f>باقرشهر!E16</f>
        <v>110613010115000300901</v>
      </c>
      <c r="F50" s="28" t="str">
        <f>باقرشهر!F16</f>
        <v>WE1501237018</v>
      </c>
      <c r="G50" s="28" t="str">
        <f>باقرشهر!G16</f>
        <v>فعال - روشن</v>
      </c>
      <c r="H50" s="28"/>
      <c r="I50" s="28">
        <f>باقرشهر!I16</f>
        <v>0</v>
      </c>
      <c r="J50" s="27">
        <f>'حسن آباد'!J49</f>
        <v>0</v>
      </c>
      <c r="K50" s="28">
        <f>باقرشهر!K16</f>
        <v>0</v>
      </c>
      <c r="L50" s="28" t="str">
        <f>باقرشهر!L16</f>
        <v>*</v>
      </c>
      <c r="M50" s="28">
        <f>باقرشهر!M16</f>
        <v>0</v>
      </c>
      <c r="N50" s="28" t="str">
        <f>باقرشهر!N16</f>
        <v>*</v>
      </c>
      <c r="O50" s="28" t="str">
        <f>باقرشهر!O16</f>
        <v>*</v>
      </c>
      <c r="P50" s="28">
        <f>باقرشهر!P16</f>
        <v>0</v>
      </c>
      <c r="Q50" s="28" t="str">
        <f>باقرشهر!Q16</f>
        <v>ندارد</v>
      </c>
      <c r="R50" s="28" t="str">
        <f>باقرشهر!R16</f>
        <v>نامعلوم</v>
      </c>
      <c r="S50" s="28">
        <f>باقرشهر!S16</f>
        <v>0</v>
      </c>
      <c r="T50" s="28" t="str">
        <f>باقرشهر!T16</f>
        <v>--</v>
      </c>
      <c r="U50" s="28">
        <f>باقرشهر!U16</f>
        <v>535771.27099999995</v>
      </c>
      <c r="V50" s="28">
        <f>باقرشهر!V16</f>
        <v>3932694.8870000001</v>
      </c>
      <c r="W50" s="28">
        <f>باقرشهر!W16</f>
        <v>1023</v>
      </c>
      <c r="X50" s="28" t="str">
        <f>باقرشهر!X16</f>
        <v>1389/05/24</v>
      </c>
      <c r="Y50" s="28" t="str">
        <f>باقرشهر!Y16</f>
        <v>روتاری</v>
      </c>
      <c r="Z50" s="28">
        <f>باقرشهر!Z16</f>
        <v>3</v>
      </c>
      <c r="AA50" s="28">
        <f>باقرشهر!AA16</f>
        <v>16</v>
      </c>
      <c r="AB50" s="28">
        <f>باقرشهر!AB16</f>
        <v>150</v>
      </c>
      <c r="AC50" s="28">
        <f>باقرشهر!AC16</f>
        <v>132</v>
      </c>
      <c r="AD50" s="28" t="str">
        <f>باقرشهر!AD16</f>
        <v>1396/05/07</v>
      </c>
      <c r="AE50" s="28" t="e">
        <f>باقرشهر!#REF!</f>
        <v>#REF!</v>
      </c>
      <c r="AF50" s="28">
        <f>باقرشهر!AE16</f>
        <v>14</v>
      </c>
      <c r="AG50" s="28">
        <f>باقرشهر!AF16</f>
        <v>4</v>
      </c>
      <c r="AH50" s="28">
        <f>باقرشهر!AG16</f>
        <v>100</v>
      </c>
      <c r="AI50" s="28">
        <f>باقرشهر!AH16</f>
        <v>293.8</v>
      </c>
      <c r="AJ50" s="28">
        <f>باقرشهر!AI16</f>
        <v>30</v>
      </c>
      <c r="AK50" s="28">
        <f>باقرشهر!AJ16</f>
        <v>76</v>
      </c>
      <c r="AL50" s="28" t="str">
        <f>باقرشهر!AK16</f>
        <v>كنتاكتور</v>
      </c>
      <c r="AM50" s="28" t="str">
        <f>باقرشهر!AL16</f>
        <v>3*25+2</v>
      </c>
      <c r="AN50" s="28" t="str">
        <f>باقرشهر!AM16</f>
        <v>تزریق به مخزن</v>
      </c>
      <c r="AO50" s="28" t="str">
        <f>باقرشهر!AN16</f>
        <v>110601020402500300901</v>
      </c>
      <c r="AP50" s="28" t="str">
        <f>باقرشهر!AO16</f>
        <v>توریست</v>
      </c>
      <c r="AQ50" s="28">
        <f>باقرشهر!AP16</f>
        <v>18</v>
      </c>
      <c r="AR50" s="28">
        <f>باقرشهر!AQ16</f>
        <v>23</v>
      </c>
      <c r="AS50" s="28">
        <f>باقرشهر!AR16</f>
        <v>7.5</v>
      </c>
      <c r="AT50" s="28">
        <f>باقرشهر!AS16</f>
        <v>22</v>
      </c>
      <c r="AU50" s="28">
        <f>باقرشهر!AT16</f>
        <v>0</v>
      </c>
      <c r="AV50" s="28">
        <f>باقرشهر!AU16</f>
        <v>1.2</v>
      </c>
      <c r="AW50" s="28" t="str">
        <f>باقرشهر!AV16</f>
        <v>دارد</v>
      </c>
      <c r="AX50" s="28" t="str">
        <f>باقرشهر!AW16</f>
        <v>خراب</v>
      </c>
      <c r="AY50" s="28" t="str">
        <f>باقرشهر!AX16</f>
        <v>دارد</v>
      </c>
      <c r="AZ50" s="28" t="str">
        <f>باقرشهر!AY16</f>
        <v>ندارد</v>
      </c>
      <c r="BA50" s="28" t="str">
        <f>باقرشهر!AZ16</f>
        <v>اتاقک</v>
      </c>
      <c r="BB50" s="28">
        <f>باقرشهر!BA16</f>
        <v>0</v>
      </c>
      <c r="BC50" s="28" t="str">
        <f>باقرشهر!BB16</f>
        <v>ندارد</v>
      </c>
      <c r="BD50" s="28">
        <f>باقرشهر!BC16</f>
        <v>0</v>
      </c>
      <c r="BE50" s="28">
        <f>باقرشهر!BD16</f>
        <v>0</v>
      </c>
      <c r="BF50" s="28" t="str">
        <f>باقرشهر!BE16</f>
        <v>دارد</v>
      </c>
      <c r="BG50" s="28" t="str">
        <f>باقرشهر!BF16</f>
        <v>*</v>
      </c>
      <c r="BH50" s="28">
        <f>باقرشهر!BG16</f>
        <v>0</v>
      </c>
      <c r="BI50" s="28">
        <f>باقرشهر!BH16</f>
        <v>0</v>
      </c>
      <c r="BJ50" s="28">
        <f>باقرشهر!BI16</f>
        <v>0</v>
      </c>
      <c r="BK50" s="28" t="str">
        <f>باقرشهر!BJ16</f>
        <v>*</v>
      </c>
      <c r="BL50" s="28">
        <f>باقرشهر!BK16</f>
        <v>0</v>
      </c>
      <c r="BM50" s="28" t="str">
        <f>باقرشهر!BL16</f>
        <v>*</v>
      </c>
      <c r="BN50" s="28">
        <f>باقرشهر!BM16</f>
        <v>0</v>
      </c>
      <c r="BO50" s="28" t="str">
        <f>باقرشهر!BN16</f>
        <v>*</v>
      </c>
      <c r="BP50" s="28">
        <f>باقرشهر!BO16</f>
        <v>0</v>
      </c>
      <c r="BQ50" s="28" t="str">
        <f>باقرشهر!BP16</f>
        <v>*</v>
      </c>
      <c r="BR50" s="28">
        <f>باقرشهر!BQ16</f>
        <v>37</v>
      </c>
      <c r="BS50" s="28" t="str">
        <f>باقرشهر!BR16</f>
        <v>ندارد</v>
      </c>
      <c r="BT50" s="28">
        <f>باقرشهر!BS16</f>
        <v>200</v>
      </c>
      <c r="BU50" s="28">
        <f>باقرشهر!BT16</f>
        <v>200</v>
      </c>
      <c r="BV50" s="28">
        <f>باقرشهر!BU16</f>
        <v>400.23099999999999</v>
      </c>
      <c r="BW50" s="28" t="str">
        <f>باقرشهر!BV16</f>
        <v>110602041007600300901</v>
      </c>
      <c r="BX50" s="28">
        <f>باقرشهر!BW16</f>
        <v>64</v>
      </c>
    </row>
    <row r="51" spans="1:77" s="26" customFormat="1" ht="35.1" customHeight="1" x14ac:dyDescent="0.2">
      <c r="A51" s="27">
        <v>48</v>
      </c>
      <c r="B51" s="27" t="s">
        <v>18</v>
      </c>
      <c r="C51" s="27" t="s">
        <v>262</v>
      </c>
      <c r="D51" s="58" t="str">
        <f>باقرشهر!D17</f>
        <v>شهرسنگ بعد از زیر گذر سمت راست خیابان خاکی</v>
      </c>
      <c r="E51" s="28" t="str">
        <f>باقرشهر!E17</f>
        <v>110613010115001801001</v>
      </c>
      <c r="F51" s="28" t="str">
        <f>باقرشهر!F17</f>
        <v>WE1501235019</v>
      </c>
      <c r="G51" s="28" t="str">
        <f>باقرشهر!G17</f>
        <v>فعال - روشن</v>
      </c>
      <c r="H51" s="28"/>
      <c r="I51" s="28">
        <f>باقرشهر!I17</f>
        <v>0</v>
      </c>
      <c r="J51" s="27">
        <f>'حسن آباد'!J50</f>
        <v>0</v>
      </c>
      <c r="K51" s="28">
        <f>باقرشهر!K17</f>
        <v>0</v>
      </c>
      <c r="L51" s="28" t="str">
        <f>باقرشهر!L17</f>
        <v>*</v>
      </c>
      <c r="M51" s="28">
        <f>باقرشهر!M17</f>
        <v>0</v>
      </c>
      <c r="N51" s="28" t="str">
        <f>باقرشهر!N17</f>
        <v>*</v>
      </c>
      <c r="O51" s="28" t="str">
        <f>باقرشهر!O17</f>
        <v>*</v>
      </c>
      <c r="P51" s="28">
        <f>باقرشهر!P17</f>
        <v>0</v>
      </c>
      <c r="Q51" s="28" t="str">
        <f>باقرشهر!Q17</f>
        <v>1012-5728/10/22</v>
      </c>
      <c r="R51" s="28" t="str">
        <f>باقرشهر!R17</f>
        <v>ری</v>
      </c>
      <c r="S51" s="28" t="str">
        <f>باقرشهر!S17</f>
        <v>نصب تجهیزات</v>
      </c>
      <c r="T51" s="28">
        <f>باقرشهر!T17</f>
        <v>12</v>
      </c>
      <c r="U51" s="28">
        <f>باقرشهر!U17</f>
        <v>535561</v>
      </c>
      <c r="V51" s="28">
        <f>باقرشهر!V17</f>
        <v>3934191</v>
      </c>
      <c r="W51" s="28">
        <f>باقرشهر!W17</f>
        <v>1029</v>
      </c>
      <c r="X51" s="28" t="str">
        <f>باقرشهر!X17</f>
        <v>1394/04/09</v>
      </c>
      <c r="Y51" s="28" t="str">
        <f>باقرشهر!Y17</f>
        <v>روتاری</v>
      </c>
      <c r="Z51" s="28">
        <f>باقرشهر!Z17</f>
        <v>5</v>
      </c>
      <c r="AA51" s="28">
        <f>باقرشهر!AA17</f>
        <v>-25</v>
      </c>
      <c r="AB51" s="28">
        <f>باقرشهر!AB17</f>
        <v>140</v>
      </c>
      <c r="AC51" s="28">
        <f>باقرشهر!AC17</f>
        <v>132</v>
      </c>
      <c r="AD51" s="28" t="str">
        <f>باقرشهر!AD17</f>
        <v>1399/01/08</v>
      </c>
      <c r="AE51" s="28" t="e">
        <f>باقرشهر!#REF!</f>
        <v>#REF!</v>
      </c>
      <c r="AF51" s="28">
        <f>باقرشهر!AE17</f>
        <v>14</v>
      </c>
      <c r="AG51" s="28">
        <f>باقرشهر!AF17</f>
        <v>6</v>
      </c>
      <c r="AH51" s="28">
        <f>باقرشهر!AG17</f>
        <v>150</v>
      </c>
      <c r="AI51" s="28" t="str">
        <f>باقرشهر!AH17</f>
        <v>374/5</v>
      </c>
      <c r="AJ51" s="28">
        <f>باقرشهر!AI17</f>
        <v>55</v>
      </c>
      <c r="AK51" s="28">
        <f>باقرشهر!AJ17</f>
        <v>120</v>
      </c>
      <c r="AL51" s="28" t="str">
        <f>باقرشهر!AK17</f>
        <v>سافت استارتر</v>
      </c>
      <c r="AM51" s="28" t="str">
        <f>باقرشهر!AL17</f>
        <v>3*70*35</v>
      </c>
      <c r="AN51" s="28" t="str">
        <f>باقرشهر!AM17</f>
        <v>تزریق به مخزن</v>
      </c>
      <c r="AO51" s="28" t="str">
        <f>باقرشهر!AN17</f>
        <v>110601020412001801001</v>
      </c>
      <c r="AP51" s="28" t="str">
        <f>باقرشهر!AO17</f>
        <v>حسن آباد</v>
      </c>
      <c r="AQ51" s="28">
        <f>باقرشهر!AP17</f>
        <v>18</v>
      </c>
      <c r="AR51" s="28">
        <f>باقرشهر!AQ17</f>
        <v>12</v>
      </c>
      <c r="AS51" s="28">
        <f>باقرشهر!AR17</f>
        <v>14</v>
      </c>
      <c r="AT51" s="28">
        <f>باقرشهر!AS17</f>
        <v>50</v>
      </c>
      <c r="AU51" s="28">
        <f>باقرشهر!AT17</f>
        <v>0</v>
      </c>
      <c r="AV51" s="28">
        <f>باقرشهر!AU17</f>
        <v>1.5</v>
      </c>
      <c r="AW51" s="28" t="str">
        <f>باقرشهر!AV17</f>
        <v>دارد</v>
      </c>
      <c r="AX51" s="28" t="str">
        <f>باقرشهر!AW17</f>
        <v>سالم</v>
      </c>
      <c r="AY51" s="28" t="str">
        <f>باقرشهر!AX17</f>
        <v>دارد</v>
      </c>
      <c r="AZ51" s="28" t="str">
        <f>باقرشهر!AY17</f>
        <v>ندارد</v>
      </c>
      <c r="BA51" s="28" t="str">
        <f>باقرشهر!AZ17</f>
        <v>اتاقک</v>
      </c>
      <c r="BB51" s="28">
        <f>باقرشهر!BA17</f>
        <v>0</v>
      </c>
      <c r="BC51" s="28" t="str">
        <f>باقرشهر!BB17</f>
        <v>ندارد</v>
      </c>
      <c r="BD51" s="28">
        <f>باقرشهر!BC17</f>
        <v>0</v>
      </c>
      <c r="BE51" s="28">
        <f>باقرشهر!BD17</f>
        <v>0</v>
      </c>
      <c r="BF51" s="28" t="str">
        <f>باقرشهر!BE17</f>
        <v>دارد</v>
      </c>
      <c r="BG51" s="28" t="str">
        <f>باقرشهر!BF17</f>
        <v>*</v>
      </c>
      <c r="BH51" s="28">
        <f>باقرشهر!BG17</f>
        <v>0</v>
      </c>
      <c r="BI51" s="28">
        <f>باقرشهر!BH17</f>
        <v>0</v>
      </c>
      <c r="BJ51" s="28">
        <f>باقرشهر!BI17</f>
        <v>0</v>
      </c>
      <c r="BK51" s="28" t="str">
        <f>باقرشهر!BJ17</f>
        <v>*</v>
      </c>
      <c r="BL51" s="28">
        <f>باقرشهر!BK17</f>
        <v>0</v>
      </c>
      <c r="BM51" s="28" t="str">
        <f>باقرشهر!BL17</f>
        <v>*</v>
      </c>
      <c r="BN51" s="28">
        <f>باقرشهر!BM17</f>
        <v>0</v>
      </c>
      <c r="BO51" s="28" t="str">
        <f>باقرشهر!BN17</f>
        <v>*</v>
      </c>
      <c r="BP51" s="28">
        <f>باقرشهر!BO17</f>
        <v>0</v>
      </c>
      <c r="BQ51" s="28" t="str">
        <f>باقرشهر!BP17</f>
        <v>*</v>
      </c>
      <c r="BR51" s="28">
        <f>باقرشهر!BQ17</f>
        <v>55</v>
      </c>
      <c r="BS51" s="28" t="str">
        <f>باقرشهر!BR17</f>
        <v>ندارد</v>
      </c>
      <c r="BT51" s="28">
        <f>باقرشهر!BS17</f>
        <v>250</v>
      </c>
      <c r="BU51" s="28">
        <f>باقرشهر!BT17</f>
        <v>200</v>
      </c>
      <c r="BV51" s="28">
        <f>باقرشهر!BU17</f>
        <v>400.23099999999999</v>
      </c>
      <c r="BW51" s="28" t="str">
        <f>باقرشهر!BV17</f>
        <v>110602041005501801001</v>
      </c>
      <c r="BX51" s="28">
        <f>باقرشهر!BW17</f>
        <v>64</v>
      </c>
    </row>
    <row r="52" spans="1:77" s="26" customFormat="1" ht="35.1" customHeight="1" x14ac:dyDescent="0.2">
      <c r="A52" s="27">
        <v>49</v>
      </c>
      <c r="B52" s="27" t="s">
        <v>18</v>
      </c>
      <c r="C52" s="27" t="s">
        <v>265</v>
      </c>
      <c r="D52" s="58" t="str">
        <f>باقرشهر!D18</f>
        <v>اتوبان تندگويان انتهاي خ شهرسنگ</v>
      </c>
      <c r="E52" s="28" t="str">
        <f>باقرشهر!E18</f>
        <v>110613010118001800301</v>
      </c>
      <c r="F52" s="28" t="str">
        <f>باقرشهر!F18</f>
        <v>WE1801235020</v>
      </c>
      <c r="G52" s="28" t="str">
        <f>باقرشهر!G18</f>
        <v>فعال - روشن</v>
      </c>
      <c r="H52" s="28"/>
      <c r="I52" s="28">
        <f>باقرشهر!I18</f>
        <v>0</v>
      </c>
      <c r="J52" s="27">
        <f>'حسن آباد'!J51</f>
        <v>0</v>
      </c>
      <c r="K52" s="28">
        <f>باقرشهر!K18</f>
        <v>0</v>
      </c>
      <c r="L52" s="28" t="str">
        <f>باقرشهر!L18</f>
        <v>*</v>
      </c>
      <c r="M52" s="28">
        <f>باقرشهر!M18</f>
        <v>0</v>
      </c>
      <c r="N52" s="28" t="str">
        <f>باقرشهر!N18</f>
        <v>*</v>
      </c>
      <c r="O52" s="28" t="str">
        <f>باقرشهر!O18</f>
        <v>*</v>
      </c>
      <c r="P52" s="28">
        <f>باقرشهر!P18</f>
        <v>0</v>
      </c>
      <c r="Q52" s="28" t="str">
        <f>باقرشهر!Q18</f>
        <v>1012-8393</v>
      </c>
      <c r="R52" s="28" t="str">
        <f>باقرشهر!R18</f>
        <v>ری</v>
      </c>
      <c r="S52" s="28" t="str">
        <f>باقرشهر!S18</f>
        <v>نصب تجهیزات</v>
      </c>
      <c r="T52" s="28">
        <f>باقرشهر!T18</f>
        <v>17</v>
      </c>
      <c r="U52" s="28">
        <f>باقرشهر!U18</f>
        <v>535237</v>
      </c>
      <c r="V52" s="28">
        <f>باقرشهر!V18</f>
        <v>3934649</v>
      </c>
      <c r="W52" s="28">
        <f>باقرشهر!W18</f>
        <v>1031</v>
      </c>
      <c r="X52" s="28" t="str">
        <f>باقرشهر!X18</f>
        <v>1389/05/24</v>
      </c>
      <c r="Y52" s="28" t="str">
        <f>باقرشهر!Y18</f>
        <v>روتاری</v>
      </c>
      <c r="Z52" s="28">
        <f>باقرشهر!Z18</f>
        <v>7</v>
      </c>
      <c r="AA52" s="28">
        <f>باقرشهر!AA18</f>
        <v>-44</v>
      </c>
      <c r="AB52" s="28">
        <f>باقرشهر!AB18</f>
        <v>180</v>
      </c>
      <c r="AC52" s="28">
        <f>باقرشهر!AC18</f>
        <v>120</v>
      </c>
      <c r="AD52" s="28" t="s">
        <v>777</v>
      </c>
      <c r="AE52" s="28">
        <v>2</v>
      </c>
      <c r="AF52" s="28">
        <f>باقرشهر!AE18</f>
        <v>14</v>
      </c>
      <c r="AG52" s="28">
        <f>باقرشهر!AF18</f>
        <v>6</v>
      </c>
      <c r="AH52" s="28">
        <f>باقرشهر!AG18</f>
        <v>150</v>
      </c>
      <c r="AI52" s="28" t="str">
        <f>باقرشهر!AH18</f>
        <v>374/5</v>
      </c>
      <c r="AJ52" s="28">
        <f>باقرشهر!AI18</f>
        <v>45</v>
      </c>
      <c r="AK52" s="28">
        <f>باقرشهر!AJ18</f>
        <v>110</v>
      </c>
      <c r="AL52" s="28" t="str">
        <f>باقرشهر!AK18</f>
        <v>کنتاکتور</v>
      </c>
      <c r="AM52" s="28" t="str">
        <f>باقرشهر!AL18</f>
        <v>3×50×1</v>
      </c>
      <c r="AN52" s="28" t="str">
        <f>باقرشهر!AM18</f>
        <v>تزریق به مخزن</v>
      </c>
      <c r="AO52" s="28" t="str">
        <f>باقرشهر!AN18</f>
        <v>110601020412001800301</v>
      </c>
      <c r="AP52" s="28" t="str">
        <f>باقرشهر!AO18</f>
        <v>حسن آباد</v>
      </c>
      <c r="AQ52" s="28">
        <f>باقرشهر!AP18</f>
        <v>18</v>
      </c>
      <c r="AR52" s="28">
        <f>باقرشهر!AQ18</f>
        <v>30</v>
      </c>
      <c r="AS52" s="28">
        <f>باقرشهر!AR18</f>
        <v>15</v>
      </c>
      <c r="AT52" s="28">
        <f>باقرشهر!AS18</f>
        <v>34.5</v>
      </c>
      <c r="AU52" s="28">
        <f>باقرشهر!AT18</f>
        <v>0</v>
      </c>
      <c r="AV52" s="28">
        <f>باقرشهر!AU18</f>
        <v>0.8</v>
      </c>
      <c r="AW52" s="28" t="str">
        <f>باقرشهر!AV18</f>
        <v>دارد</v>
      </c>
      <c r="AX52" s="28" t="str">
        <f>باقرشهر!AW18</f>
        <v>خراب</v>
      </c>
      <c r="AY52" s="28" t="str">
        <f>باقرشهر!AX18</f>
        <v>دارد</v>
      </c>
      <c r="AZ52" s="28" t="str">
        <f>باقرشهر!AY18</f>
        <v>ندارد</v>
      </c>
      <c r="BA52" s="28" t="str">
        <f>باقرشهر!AZ18</f>
        <v>اتاقک</v>
      </c>
      <c r="BB52" s="28">
        <f>باقرشهر!BA18</f>
        <v>0</v>
      </c>
      <c r="BC52" s="28" t="str">
        <f>باقرشهر!BB18</f>
        <v>ندارد</v>
      </c>
      <c r="BD52" s="28" t="str">
        <f>باقرشهر!BC18</f>
        <v>1396/02/16</v>
      </c>
      <c r="BE52" s="28" t="str">
        <f>باقرشهر!BD18</f>
        <v>1396/02/02</v>
      </c>
      <c r="BF52" s="28" t="str">
        <f>باقرشهر!BE18</f>
        <v>دارد</v>
      </c>
      <c r="BG52" s="28" t="str">
        <f>باقرشهر!BF18</f>
        <v>*</v>
      </c>
      <c r="BH52" s="28">
        <f>باقرشهر!BG18</f>
        <v>0</v>
      </c>
      <c r="BI52" s="28">
        <f>باقرشهر!BH18</f>
        <v>0</v>
      </c>
      <c r="BJ52" s="28">
        <f>باقرشهر!BI18</f>
        <v>0</v>
      </c>
      <c r="BK52" s="28" t="str">
        <f>باقرشهر!BJ18</f>
        <v>*</v>
      </c>
      <c r="BL52" s="28">
        <f>باقرشهر!BK18</f>
        <v>0</v>
      </c>
      <c r="BM52" s="28" t="str">
        <f>باقرشهر!BL18</f>
        <v>*</v>
      </c>
      <c r="BN52" s="28">
        <f>باقرشهر!BM18</f>
        <v>0</v>
      </c>
      <c r="BO52" s="28" t="str">
        <f>باقرشهر!BN18</f>
        <v>*</v>
      </c>
      <c r="BP52" s="28">
        <f>باقرشهر!BO18</f>
        <v>0</v>
      </c>
      <c r="BQ52" s="28" t="str">
        <f>باقرشهر!BP18</f>
        <v>*</v>
      </c>
      <c r="BR52" s="28">
        <f>باقرشهر!BQ18</f>
        <v>55</v>
      </c>
      <c r="BS52" s="28" t="str">
        <f>باقرشهر!BR18</f>
        <v>ندارد</v>
      </c>
      <c r="BT52" s="28">
        <f>باقرشهر!BS18</f>
        <v>100</v>
      </c>
      <c r="BU52" s="28">
        <f>باقرشهر!BT18</f>
        <v>200</v>
      </c>
      <c r="BV52" s="28">
        <f>باقرشهر!BU18</f>
        <v>400.23099999999999</v>
      </c>
      <c r="BW52" s="28" t="str">
        <f>باقرشهر!BV18</f>
        <v>110602041011001800301</v>
      </c>
      <c r="BX52" s="28">
        <f>باقرشهر!BW18</f>
        <v>64</v>
      </c>
    </row>
    <row r="53" spans="1:77" s="26" customFormat="1" ht="35.1" customHeight="1" x14ac:dyDescent="0.2">
      <c r="A53" s="27">
        <v>50</v>
      </c>
      <c r="B53" s="27" t="s">
        <v>18</v>
      </c>
      <c r="C53" s="27" t="s">
        <v>271</v>
      </c>
      <c r="D53" s="58" t="str">
        <f>باقرشهر!D19</f>
        <v>خ شهرسنگ جنب پل مترو</v>
      </c>
      <c r="E53" s="28" t="str">
        <f>باقرشهر!E19</f>
        <v>110613010118001800501</v>
      </c>
      <c r="F53" s="28" t="str">
        <f>باقرشهر!F19</f>
        <v>WE1801235020</v>
      </c>
      <c r="G53" s="28" t="str">
        <f>باقرشهر!G19</f>
        <v>فعال - روشن</v>
      </c>
      <c r="H53" s="28"/>
      <c r="I53" s="28">
        <f>باقرشهر!I19</f>
        <v>0</v>
      </c>
      <c r="J53" s="27">
        <f>'حسن آباد'!J52</f>
        <v>0</v>
      </c>
      <c r="K53" s="28">
        <f>باقرشهر!K19</f>
        <v>0</v>
      </c>
      <c r="L53" s="28" t="str">
        <f>باقرشهر!L19</f>
        <v>*</v>
      </c>
      <c r="M53" s="28">
        <f>باقرشهر!M19</f>
        <v>0</v>
      </c>
      <c r="N53" s="28" t="str">
        <f>باقرشهر!N19</f>
        <v>*</v>
      </c>
      <c r="O53" s="28" t="str">
        <f>باقرشهر!O19</f>
        <v>*</v>
      </c>
      <c r="P53" s="28">
        <f>باقرشهر!P19</f>
        <v>0</v>
      </c>
      <c r="Q53" s="28" t="str">
        <f>باقرشهر!Q19</f>
        <v>1012-8394</v>
      </c>
      <c r="R53" s="28" t="str">
        <f>باقرشهر!R19</f>
        <v>ری</v>
      </c>
      <c r="S53" s="28" t="str">
        <f>باقرشهر!S19</f>
        <v>بهره برداری</v>
      </c>
      <c r="T53" s="28">
        <f>باقرشهر!T19</f>
        <v>20</v>
      </c>
      <c r="U53" s="28">
        <f>باقرشهر!U19</f>
        <v>535359</v>
      </c>
      <c r="V53" s="28">
        <f>باقرشهر!V19</f>
        <v>3933985</v>
      </c>
      <c r="W53" s="28">
        <f>باقرشهر!W19</f>
        <v>1028</v>
      </c>
      <c r="X53" s="28" t="str">
        <f>باقرشهر!X19</f>
        <v>1391/01/21</v>
      </c>
      <c r="Y53" s="28" t="str">
        <f>باقرشهر!Y19</f>
        <v>روتاری</v>
      </c>
      <c r="Z53" s="28">
        <f>باقرشهر!Z19</f>
        <v>3</v>
      </c>
      <c r="AA53" s="28">
        <f>باقرشهر!AA19</f>
        <v>0</v>
      </c>
      <c r="AB53" s="28">
        <f>باقرشهر!AB19</f>
        <v>180</v>
      </c>
      <c r="AC53" s="28">
        <f>باقرشهر!AC19</f>
        <v>114</v>
      </c>
      <c r="AD53" s="28" t="str">
        <f>باقرشهر!AD19</f>
        <v>1394/06/10</v>
      </c>
      <c r="AE53" s="28" t="e">
        <f>باقرشهر!#REF!</f>
        <v>#REF!</v>
      </c>
      <c r="AF53" s="28">
        <f>باقرشهر!AE19</f>
        <v>12</v>
      </c>
      <c r="AG53" s="28">
        <f>باقرشهر!AF19</f>
        <v>6</v>
      </c>
      <c r="AH53" s="28">
        <f>باقرشهر!AG19</f>
        <v>150</v>
      </c>
      <c r="AI53" s="28">
        <f>باقرشهر!AH19</f>
        <v>374.6</v>
      </c>
      <c r="AJ53" s="28">
        <f>باقرشهر!AI19</f>
        <v>55</v>
      </c>
      <c r="AK53" s="28">
        <f>باقرشهر!AJ19</f>
        <v>110</v>
      </c>
      <c r="AL53" s="28" t="str">
        <f>باقرشهر!AK19</f>
        <v>کنتاکتور</v>
      </c>
      <c r="AM53" s="28" t="str">
        <f>باقرشهر!AL19</f>
        <v>3×35</v>
      </c>
      <c r="AN53" s="28" t="str">
        <f>باقرشهر!AM19</f>
        <v>تزریق به مخزن</v>
      </c>
      <c r="AO53" s="28" t="str">
        <f>باقرشهر!AN19</f>
        <v>110601020410001800501</v>
      </c>
      <c r="AP53" s="28" t="str">
        <f>باقرشهر!AO19</f>
        <v>تمشک</v>
      </c>
      <c r="AQ53" s="28">
        <f>باقرشهر!AP19</f>
        <v>18</v>
      </c>
      <c r="AR53" s="28">
        <f>باقرشهر!AQ19</f>
        <v>13</v>
      </c>
      <c r="AS53" s="28">
        <f>باقرشهر!AR19</f>
        <v>5</v>
      </c>
      <c r="AT53" s="28">
        <f>باقرشهر!AS19</f>
        <v>46</v>
      </c>
      <c r="AU53" s="28">
        <f>باقرشهر!AT19</f>
        <v>0</v>
      </c>
      <c r="AV53" s="28">
        <f>باقرشهر!AU19</f>
        <v>0.8</v>
      </c>
      <c r="AW53" s="28" t="str">
        <f>باقرشهر!AV19</f>
        <v>دارد</v>
      </c>
      <c r="AX53" s="28" t="str">
        <f>باقرشهر!AW19</f>
        <v>خطا دارد</v>
      </c>
      <c r="AY53" s="28" t="str">
        <f>باقرشهر!AX19</f>
        <v>دارد</v>
      </c>
      <c r="AZ53" s="28" t="str">
        <f>باقرشهر!AY19</f>
        <v>ندارد</v>
      </c>
      <c r="BA53" s="28" t="str">
        <f>باقرشهر!AZ19</f>
        <v>اتاقک</v>
      </c>
      <c r="BB53" s="28">
        <f>باقرشهر!BA19</f>
        <v>0</v>
      </c>
      <c r="BC53" s="28" t="str">
        <f>باقرشهر!BB19</f>
        <v>ندارد</v>
      </c>
      <c r="BD53" s="28">
        <f>باقرشهر!BC19</f>
        <v>0</v>
      </c>
      <c r="BE53" s="28" t="str">
        <f>باقرشهر!BD19</f>
        <v>1394/06/16</v>
      </c>
      <c r="BF53" s="28" t="str">
        <f>باقرشهر!BE19</f>
        <v>دارد</v>
      </c>
      <c r="BG53" s="28" t="str">
        <f>باقرشهر!BF19</f>
        <v>*</v>
      </c>
      <c r="BH53" s="28">
        <f>باقرشهر!BG19</f>
        <v>0</v>
      </c>
      <c r="BI53" s="28">
        <f>باقرشهر!BH19</f>
        <v>0</v>
      </c>
      <c r="BJ53" s="28">
        <f>باقرشهر!BI19</f>
        <v>0</v>
      </c>
      <c r="BK53" s="28" t="str">
        <f>باقرشهر!BJ19</f>
        <v>*</v>
      </c>
      <c r="BL53" s="28">
        <f>باقرشهر!BK19</f>
        <v>0</v>
      </c>
      <c r="BM53" s="28" t="str">
        <f>باقرشهر!BL19</f>
        <v>*</v>
      </c>
      <c r="BN53" s="28">
        <f>باقرشهر!BM19</f>
        <v>0</v>
      </c>
      <c r="BO53" s="28" t="str">
        <f>باقرشهر!BN19</f>
        <v>*</v>
      </c>
      <c r="BP53" s="28">
        <f>باقرشهر!BO19</f>
        <v>0</v>
      </c>
      <c r="BQ53" s="28" t="str">
        <f>باقرشهر!BP19</f>
        <v>*</v>
      </c>
      <c r="BR53" s="28">
        <f>باقرشهر!BQ19</f>
        <v>45</v>
      </c>
      <c r="BS53" s="28" t="str">
        <f>باقرشهر!BR19</f>
        <v>ندارد</v>
      </c>
      <c r="BT53" s="28">
        <f>باقرشهر!BS19</f>
        <v>100</v>
      </c>
      <c r="BU53" s="28">
        <f>باقرشهر!BT19</f>
        <v>200</v>
      </c>
      <c r="BV53" s="28">
        <f>باقرشهر!BU19</f>
        <v>400</v>
      </c>
      <c r="BW53" s="28" t="str">
        <f>باقرشهر!BV19</f>
        <v>110602041009001800501</v>
      </c>
      <c r="BX53" s="28">
        <f>باقرشهر!BW19</f>
        <v>64</v>
      </c>
    </row>
    <row r="54" spans="1:77" s="26" customFormat="1" ht="35.1" customHeight="1" x14ac:dyDescent="0.2">
      <c r="A54" s="27">
        <v>51</v>
      </c>
      <c r="B54" s="27" t="s">
        <v>18</v>
      </c>
      <c r="C54" s="27" t="s">
        <v>274</v>
      </c>
      <c r="D54" s="58" t="str">
        <f>باقرشهر!D20</f>
        <v>خ شهرسنگ قبل پل مترو سمت راست</v>
      </c>
      <c r="E54" s="28" t="str">
        <f>باقرشهر!E20</f>
        <v>110613010115201800401</v>
      </c>
      <c r="F54" s="28" t="str">
        <f>باقرشهر!F20</f>
        <v>WE1521236022</v>
      </c>
      <c r="G54" s="28" t="str">
        <f>باقرشهر!G20</f>
        <v>فعال - روشن</v>
      </c>
      <c r="H54" s="28"/>
      <c r="I54" s="28">
        <f>باقرشهر!I20</f>
        <v>0</v>
      </c>
      <c r="J54" s="27">
        <f>'حسن آباد'!J53</f>
        <v>0</v>
      </c>
      <c r="K54" s="28">
        <f>باقرشهر!K20</f>
        <v>0</v>
      </c>
      <c r="L54" s="28" t="str">
        <f>باقرشهر!L20</f>
        <v>*</v>
      </c>
      <c r="M54" s="28">
        <f>باقرشهر!M20</f>
        <v>0</v>
      </c>
      <c r="N54" s="28" t="str">
        <f>باقرشهر!N20</f>
        <v>*</v>
      </c>
      <c r="O54" s="28" t="str">
        <f>باقرشهر!O20</f>
        <v>*</v>
      </c>
      <c r="P54" s="28">
        <f>باقرشهر!P20</f>
        <v>0</v>
      </c>
      <c r="Q54" s="28" t="str">
        <f>باقرشهر!Q20</f>
        <v>1012-5728/21/22</v>
      </c>
      <c r="R54" s="28" t="str">
        <f>باقرشهر!R20</f>
        <v>ری</v>
      </c>
      <c r="S54" s="28" t="str">
        <f>باقرشهر!S20</f>
        <v>نصب تجهیزات</v>
      </c>
      <c r="T54" s="28">
        <f>باقرشهر!T20</f>
        <v>15</v>
      </c>
      <c r="U54" s="28">
        <f>باقرشهر!U20</f>
        <v>535725</v>
      </c>
      <c r="V54" s="28">
        <f>باقرشهر!V20</f>
        <v>3934000</v>
      </c>
      <c r="W54" s="28">
        <f>باقرشهر!W20</f>
        <v>1028</v>
      </c>
      <c r="X54" s="28" t="str">
        <f>باقرشهر!X20</f>
        <v>1394/03/11</v>
      </c>
      <c r="Y54" s="28" t="str">
        <f>باقرشهر!Y20</f>
        <v>روتاری</v>
      </c>
      <c r="Z54" s="28">
        <f>باقرشهر!Z20</f>
        <v>3</v>
      </c>
      <c r="AA54" s="28">
        <f>باقرشهر!AA20</f>
        <v>-25</v>
      </c>
      <c r="AB54" s="28">
        <f>باقرشهر!AB20</f>
        <v>152</v>
      </c>
      <c r="AC54" s="28">
        <f>باقرشهر!AC20</f>
        <v>132</v>
      </c>
      <c r="AD54" s="28" t="str">
        <f>باقرشهر!AD20</f>
        <v>1392/7/1</v>
      </c>
      <c r="AE54" s="28" t="e">
        <f>باقرشهر!#REF!</f>
        <v>#REF!</v>
      </c>
      <c r="AF54" s="28">
        <f>باقرشهر!AE20</f>
        <v>14</v>
      </c>
      <c r="AG54" s="28">
        <f>باقرشهر!AF20</f>
        <v>8</v>
      </c>
      <c r="AH54" s="28">
        <f>باقرشهر!AG20</f>
        <v>200</v>
      </c>
      <c r="AI54" s="28">
        <f>باقرشهر!AH20</f>
        <v>374.5</v>
      </c>
      <c r="AJ54" s="28">
        <f>باقرشهر!AI20</f>
        <v>55</v>
      </c>
      <c r="AK54" s="28">
        <f>باقرشهر!AJ20</f>
        <v>150</v>
      </c>
      <c r="AL54" s="28" t="str">
        <f>باقرشهر!AK20</f>
        <v>کنتاکتور</v>
      </c>
      <c r="AM54" s="28" t="str">
        <f>باقرشهر!AL20</f>
        <v>3*50*2</v>
      </c>
      <c r="AN54" s="28" t="str">
        <f>باقرشهر!AM20</f>
        <v>تزریق به مخزن</v>
      </c>
      <c r="AO54" s="28" t="str">
        <f>باقرشهر!AN20</f>
        <v>110601020414001800401</v>
      </c>
      <c r="AP54" s="28" t="str">
        <f>باقرشهر!AO20</f>
        <v>حسن آباد</v>
      </c>
      <c r="AQ54" s="28">
        <f>باقرشهر!AP20</f>
        <v>18</v>
      </c>
      <c r="AR54" s="28">
        <f>باقرشهر!AQ20</f>
        <v>20</v>
      </c>
      <c r="AS54" s="28">
        <f>باقرشهر!AR20</f>
        <v>15</v>
      </c>
      <c r="AT54" s="28">
        <f>باقرشهر!AS20</f>
        <v>49</v>
      </c>
      <c r="AU54" s="28">
        <f>باقرشهر!AT20</f>
        <v>0</v>
      </c>
      <c r="AV54" s="28">
        <f>باقرشهر!AU20</f>
        <v>1.2</v>
      </c>
      <c r="AW54" s="28" t="str">
        <f>باقرشهر!AV20</f>
        <v>دارد</v>
      </c>
      <c r="AX54" s="28" t="str">
        <f>باقرشهر!AW20</f>
        <v>خراب</v>
      </c>
      <c r="AY54" s="28" t="str">
        <f>باقرشهر!AX20</f>
        <v>دارد</v>
      </c>
      <c r="AZ54" s="28" t="str">
        <f>باقرشهر!AY20</f>
        <v>ندارد</v>
      </c>
      <c r="BA54" s="28" t="str">
        <f>باقرشهر!AZ20</f>
        <v>اتاقک</v>
      </c>
      <c r="BB54" s="28">
        <f>باقرشهر!BA20</f>
        <v>0</v>
      </c>
      <c r="BC54" s="28" t="str">
        <f>باقرشهر!BB20</f>
        <v>ندارد</v>
      </c>
      <c r="BD54" s="28">
        <f>باقرشهر!BC20</f>
        <v>0</v>
      </c>
      <c r="BE54" s="28">
        <f>باقرشهر!BD20</f>
        <v>0</v>
      </c>
      <c r="BF54" s="28" t="str">
        <f>باقرشهر!BE20</f>
        <v>دارد</v>
      </c>
      <c r="BG54" s="28" t="str">
        <f>باقرشهر!BF20</f>
        <v>*</v>
      </c>
      <c r="BH54" s="28">
        <f>باقرشهر!BG20</f>
        <v>0</v>
      </c>
      <c r="BI54" s="28">
        <f>باقرشهر!BH20</f>
        <v>0</v>
      </c>
      <c r="BJ54" s="28">
        <f>باقرشهر!BI20</f>
        <v>0</v>
      </c>
      <c r="BK54" s="28" t="str">
        <f>باقرشهر!BJ20</f>
        <v>*</v>
      </c>
      <c r="BL54" s="28">
        <f>باقرشهر!BK20</f>
        <v>0</v>
      </c>
      <c r="BM54" s="28" t="str">
        <f>باقرشهر!BL20</f>
        <v>*</v>
      </c>
      <c r="BN54" s="28">
        <f>باقرشهر!BM20</f>
        <v>0</v>
      </c>
      <c r="BO54" s="28" t="str">
        <f>باقرشهر!BN20</f>
        <v>*</v>
      </c>
      <c r="BP54" s="28">
        <f>باقرشهر!BO20</f>
        <v>0</v>
      </c>
      <c r="BQ54" s="28" t="str">
        <f>باقرشهر!BP20</f>
        <v>*</v>
      </c>
      <c r="BR54" s="28">
        <f>باقرشهر!BQ20</f>
        <v>73.5</v>
      </c>
      <c r="BS54" s="28" t="str">
        <f>باقرشهر!BR20</f>
        <v>30</v>
      </c>
      <c r="BT54" s="28">
        <f>باقرشهر!BS20</f>
        <v>100</v>
      </c>
      <c r="BU54" s="28">
        <f>باقرشهر!BT20</f>
        <v>200</v>
      </c>
      <c r="BV54" s="28">
        <f>باقرشهر!BU20</f>
        <v>400.23099999999999</v>
      </c>
      <c r="BW54" s="28" t="str">
        <f>باقرشهر!BV20</f>
        <v>110602041015001800401</v>
      </c>
      <c r="BX54" s="28">
        <f>باقرشهر!BW20</f>
        <v>64</v>
      </c>
    </row>
    <row r="55" spans="1:77" s="26" customFormat="1" ht="35.1" customHeight="1" x14ac:dyDescent="0.2">
      <c r="A55" s="27">
        <v>52</v>
      </c>
      <c r="B55" s="27" t="s">
        <v>18</v>
      </c>
      <c r="C55" s="27" t="s">
        <v>277</v>
      </c>
      <c r="D55" s="58" t="str">
        <f>باقرشهر!D21</f>
        <v>باقرشهر جعفرآباد انتهای خیابان کاشانی (جابجایی با چاه 15)</v>
      </c>
      <c r="E55" s="28" t="str">
        <f>باقرشهر!E21</f>
        <v>110613010115003300101</v>
      </c>
      <c r="F55" s="28" t="str">
        <f>باقرشهر!F21</f>
        <v>WE1501237023</v>
      </c>
      <c r="G55" s="28" t="str">
        <f>باقرشهر!G21</f>
        <v>فعال - روشن</v>
      </c>
      <c r="H55" s="28"/>
      <c r="I55" s="28">
        <f>باقرشهر!I21</f>
        <v>0</v>
      </c>
      <c r="J55" s="27">
        <f>'حسن آباد'!J54</f>
        <v>0</v>
      </c>
      <c r="K55" s="28" t="str">
        <f>باقرشهر!K21</f>
        <v>*</v>
      </c>
      <c r="L55" s="28">
        <f>باقرشهر!L21</f>
        <v>0</v>
      </c>
      <c r="M55" s="28" t="str">
        <f>باقرشهر!M21</f>
        <v>*</v>
      </c>
      <c r="N55" s="28">
        <f>باقرشهر!N21</f>
        <v>0</v>
      </c>
      <c r="O55" s="28" t="str">
        <f>باقرشهر!O21</f>
        <v>*</v>
      </c>
      <c r="P55" s="28">
        <f>باقرشهر!P21</f>
        <v>0</v>
      </c>
      <c r="Q55" s="28" t="str">
        <f>باقرشهر!Q21</f>
        <v>1012-5728/22/22</v>
      </c>
      <c r="R55" s="28" t="str">
        <f>باقرشهر!R21</f>
        <v>ری</v>
      </c>
      <c r="S55" s="28" t="str">
        <f>باقرشهر!S21</f>
        <v>اصلاح کروکی</v>
      </c>
      <c r="T55" s="28">
        <f>باقرشهر!T21</f>
        <v>15</v>
      </c>
      <c r="U55" s="28">
        <f>باقرشهر!U21</f>
        <v>535247.35699999996</v>
      </c>
      <c r="V55" s="28">
        <f>باقرشهر!V21</f>
        <v>3932977.2140000002</v>
      </c>
      <c r="W55" s="28">
        <f>باقرشهر!W21</f>
        <v>1027</v>
      </c>
      <c r="X55" s="28" t="str">
        <f>باقرشهر!X21</f>
        <v>1391/12/25</v>
      </c>
      <c r="Y55" s="28" t="str">
        <f>باقرشهر!Y21</f>
        <v>روتاری</v>
      </c>
      <c r="Z55" s="28">
        <f>باقرشهر!Z21</f>
        <v>2</v>
      </c>
      <c r="AA55" s="28">
        <f>باقرشهر!AA21</f>
        <v>1</v>
      </c>
      <c r="AB55" s="28">
        <f>باقرشهر!AB21</f>
        <v>140</v>
      </c>
      <c r="AC55" s="28">
        <f>باقرشهر!AC21</f>
        <v>132</v>
      </c>
      <c r="AD55" s="28" t="s">
        <v>779</v>
      </c>
      <c r="AE55" s="28">
        <v>2</v>
      </c>
      <c r="AF55" s="28">
        <f>باقرشهر!AE21</f>
        <v>14</v>
      </c>
      <c r="AG55" s="28">
        <f>باقرشهر!AF21</f>
        <v>8</v>
      </c>
      <c r="AH55" s="28">
        <f>باقرشهر!AG21</f>
        <v>200</v>
      </c>
      <c r="AI55" s="28" t="str">
        <f>باقرشهر!AH21</f>
        <v>425/4</v>
      </c>
      <c r="AJ55" s="28">
        <f>باقرشهر!AI21</f>
        <v>73.5</v>
      </c>
      <c r="AK55" s="28">
        <f>باقرشهر!AJ21</f>
        <v>180</v>
      </c>
      <c r="AL55" s="28" t="str">
        <f>باقرشهر!AK21</f>
        <v>سافت استارتر</v>
      </c>
      <c r="AM55" s="28" t="str">
        <f>باقرشهر!AL21</f>
        <v>3×50×2</v>
      </c>
      <c r="AN55" s="28" t="str">
        <f>باقرشهر!AM21</f>
        <v>تزریق به مخزن</v>
      </c>
      <c r="AO55" s="28" t="str">
        <f>باقرشهر!AN21</f>
        <v>110601020410000300101</v>
      </c>
      <c r="AP55" s="28" t="str">
        <f>باقرشهر!AO21</f>
        <v>توریست</v>
      </c>
      <c r="AQ55" s="28">
        <f>باقرشهر!AP21</f>
        <v>18</v>
      </c>
      <c r="AR55" s="28">
        <f>باقرشهر!AQ21</f>
        <v>17</v>
      </c>
      <c r="AS55" s="28">
        <f>باقرشهر!AR21</f>
        <v>24</v>
      </c>
      <c r="AT55" s="28">
        <f>باقرشهر!AS21</f>
        <v>40</v>
      </c>
      <c r="AU55" s="28">
        <f>باقرشهر!AT21</f>
        <v>0</v>
      </c>
      <c r="AV55" s="28">
        <f>باقرشهر!AU21</f>
        <v>1.6</v>
      </c>
      <c r="AW55" s="28" t="str">
        <f>باقرشهر!AV21</f>
        <v>دارد</v>
      </c>
      <c r="AX55" s="28" t="str">
        <f>باقرشهر!AW21</f>
        <v>سالم</v>
      </c>
      <c r="AY55" s="28" t="str">
        <f>باقرشهر!AX21</f>
        <v>ندارد</v>
      </c>
      <c r="AZ55" s="28" t="str">
        <f>باقرشهر!AY21</f>
        <v>ندارد</v>
      </c>
      <c r="BA55" s="28" t="str">
        <f>باقرشهر!AZ21</f>
        <v>اتاقک</v>
      </c>
      <c r="BB55" s="28">
        <f>باقرشهر!BA21</f>
        <v>0</v>
      </c>
      <c r="BC55" s="28" t="str">
        <f>باقرشهر!BB21</f>
        <v>ندارد</v>
      </c>
      <c r="BD55" s="28">
        <f>باقرشهر!BC21</f>
        <v>0</v>
      </c>
      <c r="BE55" s="28">
        <f>باقرشهر!BD21</f>
        <v>0</v>
      </c>
      <c r="BF55" s="28" t="str">
        <f>باقرشهر!BE21</f>
        <v>دارد</v>
      </c>
      <c r="BG55" s="28">
        <f>باقرشهر!BF21</f>
        <v>0</v>
      </c>
      <c r="BH55" s="28" t="str">
        <f>باقرشهر!BG21</f>
        <v>*</v>
      </c>
      <c r="BI55" s="28">
        <f>باقرشهر!BH21</f>
        <v>0</v>
      </c>
      <c r="BJ55" s="28">
        <f>باقرشهر!BI21</f>
        <v>0</v>
      </c>
      <c r="BK55" s="28" t="str">
        <f>باقرشهر!BJ21</f>
        <v>*</v>
      </c>
      <c r="BL55" s="28">
        <f>باقرشهر!BK21</f>
        <v>0</v>
      </c>
      <c r="BM55" s="28" t="str">
        <f>باقرشهر!BL21</f>
        <v>*</v>
      </c>
      <c r="BN55" s="28">
        <f>باقرشهر!BM21</f>
        <v>0</v>
      </c>
      <c r="BO55" s="28" t="str">
        <f>باقرشهر!BN21</f>
        <v>*</v>
      </c>
      <c r="BP55" s="28">
        <f>باقرشهر!BO21</f>
        <v>0</v>
      </c>
      <c r="BQ55" s="28" t="str">
        <f>باقرشهر!BP21</f>
        <v>*</v>
      </c>
      <c r="BR55" s="28">
        <f>باقرشهر!BQ21</f>
        <v>55</v>
      </c>
      <c r="BS55" s="28" t="str">
        <f>باقرشهر!BR21</f>
        <v>ندارد</v>
      </c>
      <c r="BT55" s="28">
        <f>باقرشهر!BS21</f>
        <v>100</v>
      </c>
      <c r="BU55" s="28">
        <f>باقرشهر!BT21</f>
        <v>200</v>
      </c>
      <c r="BV55" s="28">
        <f>باقرشهر!BU21</f>
        <v>400.23099999999999</v>
      </c>
      <c r="BW55" s="28" t="str">
        <f>باقرشهر!BV21</f>
        <v>110602041007500300101</v>
      </c>
      <c r="BX55" s="28">
        <f>باقرشهر!BW21</f>
        <v>64</v>
      </c>
    </row>
    <row r="56" spans="1:77" s="26" customFormat="1" ht="35.1" customHeight="1" x14ac:dyDescent="0.2">
      <c r="A56" s="27">
        <v>53</v>
      </c>
      <c r="B56" s="27" t="s">
        <v>18</v>
      </c>
      <c r="C56" s="27" t="s">
        <v>279</v>
      </c>
      <c r="D56" s="58" t="str">
        <f>باقرشهر!D22</f>
        <v>کمربندی غربی باقر شهر</v>
      </c>
      <c r="E56" s="28" t="str">
        <f>باقرشهر!E22</f>
        <v>110613010115001801101</v>
      </c>
      <c r="F56" s="28" t="str">
        <f>باقرشهر!F22</f>
        <v>WE1501236024</v>
      </c>
      <c r="G56" s="28" t="str">
        <f>باقرشهر!G22</f>
        <v>فعال - روشن</v>
      </c>
      <c r="H56" s="28"/>
      <c r="I56" s="28">
        <f>باقرشهر!I22</f>
        <v>0</v>
      </c>
      <c r="J56" s="27">
        <f>'حسن آباد'!J55</f>
        <v>0</v>
      </c>
      <c r="K56" s="28">
        <f>باقرشهر!K22</f>
        <v>0</v>
      </c>
      <c r="L56" s="28" t="str">
        <f>باقرشهر!L22</f>
        <v>*</v>
      </c>
      <c r="M56" s="28">
        <f>باقرشهر!M22</f>
        <v>0</v>
      </c>
      <c r="N56" s="28" t="str">
        <f>باقرشهر!N22</f>
        <v>*</v>
      </c>
      <c r="O56" s="28" t="str">
        <f>باقرشهر!O22</f>
        <v>*</v>
      </c>
      <c r="P56" s="28">
        <f>باقرشهر!P22</f>
        <v>0</v>
      </c>
      <c r="Q56" s="28" t="str">
        <f>باقرشهر!Q22</f>
        <v>1012-8661</v>
      </c>
      <c r="R56" s="28" t="str">
        <f>باقرشهر!R22</f>
        <v>ری</v>
      </c>
      <c r="S56" s="28" t="str">
        <f>باقرشهر!S22</f>
        <v>نصب تجهیزات</v>
      </c>
      <c r="T56" s="28">
        <f>باقرشهر!T22</f>
        <v>13</v>
      </c>
      <c r="U56" s="28">
        <f>باقرشهر!U22</f>
        <v>51.391649999999998</v>
      </c>
      <c r="V56" s="28">
        <f>باقرشهر!V22</f>
        <v>35.54609</v>
      </c>
      <c r="W56" s="28">
        <f>باقرشهر!W22</f>
        <v>1028</v>
      </c>
      <c r="X56" s="28" t="str">
        <f>باقرشهر!X22</f>
        <v>1393/01/27</v>
      </c>
      <c r="Y56" s="28" t="str">
        <f>باقرشهر!Y22</f>
        <v>روتاری</v>
      </c>
      <c r="Z56" s="28">
        <f>باقرشهر!Z22</f>
        <v>3</v>
      </c>
      <c r="AA56" s="28">
        <f>باقرشهر!AA22</f>
        <v>0</v>
      </c>
      <c r="AB56" s="28">
        <f>باقرشهر!AB22</f>
        <v>150</v>
      </c>
      <c r="AC56" s="28">
        <f>باقرشهر!AC22</f>
        <v>132</v>
      </c>
      <c r="AD56" s="28" t="str">
        <f>باقرشهر!AD22</f>
        <v>1395/7/15</v>
      </c>
      <c r="AE56" s="28" t="e">
        <f>باقرشهر!#REF!</f>
        <v>#REF!</v>
      </c>
      <c r="AF56" s="28">
        <f>باقرشهر!AE22</f>
        <v>12</v>
      </c>
      <c r="AG56" s="28">
        <f>باقرشهر!AF22</f>
        <v>4</v>
      </c>
      <c r="AH56" s="28">
        <f>باقرشهر!AG22</f>
        <v>100</v>
      </c>
      <c r="AI56" s="28" t="str">
        <f>باقرشهر!AH22</f>
        <v>345/5</v>
      </c>
      <c r="AJ56" s="28">
        <f>باقرشهر!AI22</f>
        <v>37</v>
      </c>
      <c r="AK56" s="28">
        <f>باقرشهر!AJ22</f>
        <v>55</v>
      </c>
      <c r="AL56" s="28" t="str">
        <f>باقرشهر!AK22</f>
        <v>کنتاکتور</v>
      </c>
      <c r="AM56" s="28" t="str">
        <f>باقرشهر!AL22</f>
        <v>3*35</v>
      </c>
      <c r="AN56" s="28" t="str">
        <f>باقرشهر!AM22</f>
        <v>تزریق به مخزن</v>
      </c>
      <c r="AO56" s="28" t="str">
        <f>باقرشهر!AN22</f>
        <v>0</v>
      </c>
      <c r="AP56" s="28" t="str">
        <f>باقرشهر!AO22</f>
        <v>نواب</v>
      </c>
      <c r="AQ56" s="28">
        <f>باقرشهر!AP22</f>
        <v>18</v>
      </c>
      <c r="AR56" s="28">
        <f>باقرشهر!AQ22</f>
        <v>13</v>
      </c>
      <c r="AS56" s="28">
        <f>باقرشهر!AR22</f>
        <v>13</v>
      </c>
      <c r="AT56" s="28">
        <f>باقرشهر!AS22</f>
        <v>45</v>
      </c>
      <c r="AU56" s="28">
        <f>باقرشهر!AT22</f>
        <v>0</v>
      </c>
      <c r="AV56" s="28">
        <f>باقرشهر!AU22</f>
        <v>1.4</v>
      </c>
      <c r="AW56" s="28" t="str">
        <f>باقرشهر!AV22</f>
        <v>دارد</v>
      </c>
      <c r="AX56" s="28" t="str">
        <f>باقرشهر!AW22</f>
        <v>سالم</v>
      </c>
      <c r="AY56" s="28" t="str">
        <f>باقرشهر!AX22</f>
        <v>ندارد</v>
      </c>
      <c r="AZ56" s="28" t="str">
        <f>باقرشهر!AY22</f>
        <v>ندارد</v>
      </c>
      <c r="BA56" s="28" t="str">
        <f>باقرشهر!AZ22</f>
        <v>اتاقک</v>
      </c>
      <c r="BB56" s="28">
        <f>باقرشهر!BA22</f>
        <v>0</v>
      </c>
      <c r="BC56" s="28" t="str">
        <f>باقرشهر!BB22</f>
        <v>ندارد</v>
      </c>
      <c r="BD56" s="28">
        <f>باقرشهر!BC22</f>
        <v>0</v>
      </c>
      <c r="BE56" s="28">
        <f>باقرشهر!BD22</f>
        <v>0</v>
      </c>
      <c r="BF56" s="28" t="str">
        <f>باقرشهر!BE22</f>
        <v>دارد</v>
      </c>
      <c r="BG56" s="28" t="str">
        <f>باقرشهر!BF22</f>
        <v>*</v>
      </c>
      <c r="BH56" s="28">
        <f>باقرشهر!BG22</f>
        <v>0</v>
      </c>
      <c r="BI56" s="28">
        <f>باقرشهر!BH22</f>
        <v>0</v>
      </c>
      <c r="BJ56" s="28">
        <f>باقرشهر!BI22</f>
        <v>0</v>
      </c>
      <c r="BK56" s="28" t="str">
        <f>باقرشهر!BJ22</f>
        <v>*</v>
      </c>
      <c r="BL56" s="28">
        <f>باقرشهر!BK22</f>
        <v>0</v>
      </c>
      <c r="BM56" s="28" t="str">
        <f>باقرشهر!BL22</f>
        <v>*</v>
      </c>
      <c r="BN56" s="28">
        <f>باقرشهر!BM22</f>
        <v>0</v>
      </c>
      <c r="BO56" s="28" t="str">
        <f>باقرشهر!BN22</f>
        <v>*</v>
      </c>
      <c r="BP56" s="28">
        <f>باقرشهر!BO22</f>
        <v>0</v>
      </c>
      <c r="BQ56" s="28" t="str">
        <f>باقرشهر!BP22</f>
        <v>*</v>
      </c>
      <c r="BR56" s="28">
        <f>باقرشهر!BQ22</f>
        <v>55</v>
      </c>
      <c r="BS56" s="28" t="str">
        <f>باقرشهر!BR22</f>
        <v>ندارد</v>
      </c>
      <c r="BT56" s="28">
        <f>باقرشهر!BS22</f>
        <v>150</v>
      </c>
      <c r="BU56" s="28">
        <f>باقرشهر!BT22</f>
        <v>200</v>
      </c>
      <c r="BV56" s="28">
        <f>باقرشهر!BU22</f>
        <v>400</v>
      </c>
      <c r="BW56" s="28">
        <f>باقرشهر!BV22</f>
        <v>0</v>
      </c>
      <c r="BX56" s="28">
        <f>باقرشهر!BW22</f>
        <v>64</v>
      </c>
    </row>
    <row r="57" spans="1:77" s="26" customFormat="1" ht="35.1" customHeight="1" x14ac:dyDescent="0.2">
      <c r="A57" s="27">
        <v>54</v>
      </c>
      <c r="B57" s="91" t="s">
        <v>18</v>
      </c>
      <c r="C57" s="91" t="s">
        <v>237</v>
      </c>
      <c r="D57" s="58" t="str">
        <f>باقرشهر!D23</f>
        <v>خ شهرسنگ.ده متری چهارم نبش فرعی دوم</v>
      </c>
      <c r="E57" s="28" t="str">
        <f>باقرشهر!E23</f>
        <v>110613010115001800101</v>
      </c>
      <c r="F57" s="28" t="str">
        <f>باقرشهر!F23</f>
        <v>-</v>
      </c>
      <c r="G57" s="28" t="str">
        <f>باقرشهر!G23</f>
        <v>غیرفعال - غیر قابل استفتاده</v>
      </c>
      <c r="H57" s="28" t="s">
        <v>781</v>
      </c>
      <c r="I57" s="28" t="str">
        <f>باقرشهر!I23</f>
        <v>-</v>
      </c>
      <c r="J57" s="27">
        <f>'حسن آباد'!J56</f>
        <v>0</v>
      </c>
      <c r="K57" s="28" t="str">
        <f>باقرشهر!K23</f>
        <v>-</v>
      </c>
      <c r="L57" s="28" t="str">
        <f>باقرشهر!L23</f>
        <v>-</v>
      </c>
      <c r="M57" s="28" t="str">
        <f>باقرشهر!M23</f>
        <v>-</v>
      </c>
      <c r="N57" s="28" t="str">
        <f>باقرشهر!N23</f>
        <v>-</v>
      </c>
      <c r="O57" s="28" t="str">
        <f>باقرشهر!O23</f>
        <v>-</v>
      </c>
      <c r="P57" s="28" t="str">
        <f>باقرشهر!P23</f>
        <v>-</v>
      </c>
      <c r="Q57" s="28" t="str">
        <f>باقرشهر!Q23</f>
        <v>1012-5728/15/22</v>
      </c>
      <c r="R57" s="28" t="str">
        <f>باقرشهر!R23</f>
        <v>ری</v>
      </c>
      <c r="S57" s="28" t="str">
        <f>باقرشهر!S23</f>
        <v>تغییر محل</v>
      </c>
      <c r="T57" s="28">
        <f>باقرشهر!T23</f>
        <v>4.5</v>
      </c>
      <c r="U57" s="28">
        <f>باقرشهر!U23</f>
        <v>536228</v>
      </c>
      <c r="V57" s="28">
        <f>باقرشهر!V23</f>
        <v>3933960</v>
      </c>
      <c r="W57" s="28" t="str">
        <f>باقرشهر!W23</f>
        <v>-</v>
      </c>
      <c r="X57" s="28" t="str">
        <f>باقرشهر!X23</f>
        <v>1380/02/01</v>
      </c>
      <c r="Y57" s="28" t="str">
        <f>باقرشهر!Y23</f>
        <v>-</v>
      </c>
      <c r="Z57" s="28" t="str">
        <f>باقرشهر!Z23</f>
        <v>-</v>
      </c>
      <c r="AA57" s="28" t="str">
        <f>باقرشهر!AA23</f>
        <v>-</v>
      </c>
      <c r="AB57" s="28" t="str">
        <f>باقرشهر!AB23</f>
        <v>-</v>
      </c>
      <c r="AC57" s="28" t="str">
        <f>باقرشهر!AC23</f>
        <v>-</v>
      </c>
      <c r="AD57" s="28" t="str">
        <f>باقرشهر!AD23</f>
        <v>-</v>
      </c>
      <c r="AE57" s="28" t="e">
        <f>باقرشهر!#REF!</f>
        <v>#REF!</v>
      </c>
      <c r="AF57" s="28" t="str">
        <f>باقرشهر!AE23</f>
        <v>-</v>
      </c>
      <c r="AG57" s="28" t="str">
        <f>باقرشهر!AF23</f>
        <v>-</v>
      </c>
      <c r="AH57" s="28" t="str">
        <f>باقرشهر!AG23</f>
        <v>-</v>
      </c>
      <c r="AI57" s="28" t="str">
        <f>باقرشهر!AH23</f>
        <v>-</v>
      </c>
      <c r="AJ57" s="28" t="str">
        <f>باقرشهر!AI23</f>
        <v>-</v>
      </c>
      <c r="AK57" s="28" t="str">
        <f>باقرشهر!AJ23</f>
        <v>-</v>
      </c>
      <c r="AL57" s="28" t="str">
        <f>باقرشهر!AK23</f>
        <v>-</v>
      </c>
      <c r="AM57" s="28" t="str">
        <f>باقرشهر!AL23</f>
        <v>-</v>
      </c>
      <c r="AN57" s="28" t="str">
        <f>باقرشهر!AM23</f>
        <v>-</v>
      </c>
      <c r="AO57" s="28" t="str">
        <f>باقرشهر!AN23</f>
        <v>-</v>
      </c>
      <c r="AP57" s="28" t="str">
        <f>باقرشهر!AO23</f>
        <v>-</v>
      </c>
      <c r="AQ57" s="28" t="str">
        <f>باقرشهر!AP23</f>
        <v>-</v>
      </c>
      <c r="AR57" s="28">
        <f>باقرشهر!AQ23</f>
        <v>8</v>
      </c>
      <c r="AS57" s="28">
        <f>باقرشهر!AR23</f>
        <v>0</v>
      </c>
      <c r="AT57" s="28" t="str">
        <f>باقرشهر!AS23</f>
        <v>-</v>
      </c>
      <c r="AU57" s="28" t="str">
        <f>باقرشهر!AT23</f>
        <v>-</v>
      </c>
      <c r="AV57" s="28" t="str">
        <f>باقرشهر!AU23</f>
        <v>-</v>
      </c>
      <c r="AW57" s="28" t="str">
        <f>باقرشهر!AV23</f>
        <v>دارد</v>
      </c>
      <c r="AX57" s="28" t="str">
        <f>باقرشهر!AW23</f>
        <v>سالم</v>
      </c>
      <c r="AY57" s="28" t="str">
        <f>باقرشهر!AX23</f>
        <v>ندارد</v>
      </c>
      <c r="AZ57" s="28" t="str">
        <f>باقرشهر!AY23</f>
        <v>-</v>
      </c>
      <c r="BA57" s="28" t="str">
        <f>باقرشهر!AZ23</f>
        <v>اتاقک</v>
      </c>
      <c r="BB57" s="28">
        <f>باقرشهر!BA23</f>
        <v>0</v>
      </c>
      <c r="BC57" s="28" t="str">
        <f>باقرشهر!BB23</f>
        <v>ندارد</v>
      </c>
      <c r="BD57" s="28" t="str">
        <f>باقرشهر!BC23</f>
        <v>-</v>
      </c>
      <c r="BE57" s="28" t="str">
        <f>باقرشهر!BD23</f>
        <v>1391/05/29</v>
      </c>
      <c r="BF57" s="28" t="str">
        <f>باقرشهر!BE23</f>
        <v>دارد</v>
      </c>
      <c r="BG57" s="28" t="str">
        <f>باقرشهر!BF23</f>
        <v>*</v>
      </c>
      <c r="BH57" s="28">
        <f>باقرشهر!BG23</f>
        <v>0</v>
      </c>
      <c r="BI57" s="28">
        <f>باقرشهر!BH23</f>
        <v>0</v>
      </c>
      <c r="BJ57" s="28">
        <f>باقرشهر!BI23</f>
        <v>0</v>
      </c>
      <c r="BK57" s="28" t="str">
        <f>باقرشهر!BJ23</f>
        <v>*</v>
      </c>
      <c r="BL57" s="28">
        <f>باقرشهر!BK23</f>
        <v>0</v>
      </c>
      <c r="BM57" s="28" t="str">
        <f>باقرشهر!BL23</f>
        <v>*</v>
      </c>
      <c r="BN57" s="28">
        <f>باقرشهر!BM23</f>
        <v>0</v>
      </c>
      <c r="BO57" s="28" t="str">
        <f>باقرشهر!BN23</f>
        <v>*</v>
      </c>
      <c r="BP57" s="28">
        <f>باقرشهر!BO23</f>
        <v>0</v>
      </c>
      <c r="BQ57" s="28" t="str">
        <f>باقرشهر!BP23</f>
        <v>*</v>
      </c>
      <c r="BR57" s="28" t="str">
        <f>باقرشهر!BQ23</f>
        <v>-</v>
      </c>
      <c r="BS57" s="28" t="str">
        <f>باقرشهر!BR23</f>
        <v>-</v>
      </c>
      <c r="BT57" s="28" t="str">
        <f>باقرشهر!BS23</f>
        <v>-</v>
      </c>
      <c r="BU57" s="28" t="str">
        <f>باقرشهر!BT23</f>
        <v>-</v>
      </c>
      <c r="BV57" s="28" t="str">
        <f>باقرشهر!BU23</f>
        <v>-</v>
      </c>
      <c r="BW57" s="28" t="str">
        <f>باقرشهر!BV23</f>
        <v>-</v>
      </c>
      <c r="BX57" s="28" t="str">
        <f>باقرشهر!BW23</f>
        <v>-</v>
      </c>
    </row>
    <row r="58" spans="1:77" s="26" customFormat="1" ht="35.1" customHeight="1" x14ac:dyDescent="0.2">
      <c r="A58" s="27">
        <v>55</v>
      </c>
      <c r="B58" s="91" t="s">
        <v>18</v>
      </c>
      <c r="C58" s="91" t="s">
        <v>257</v>
      </c>
      <c r="D58" s="58" t="str">
        <f>باقرشهر!D24</f>
        <v>جاده قم .سه راه خیرآبادخ خاکی پشت حمل و نقل</v>
      </c>
      <c r="E58" s="28" t="str">
        <f>باقرشهر!E24</f>
        <v>110613010115001800101</v>
      </c>
      <c r="F58" s="28" t="str">
        <f>باقرشهر!F24</f>
        <v>صورتجلسه مسلوب المنفعه وجود دارد</v>
      </c>
      <c r="G58" s="28" t="str">
        <f>باقرشهر!G24</f>
        <v>غیرفعال - غیر قابل استفتاده</v>
      </c>
      <c r="H58" s="28" t="s">
        <v>781</v>
      </c>
      <c r="I58" s="28" t="str">
        <f>باقرشهر!I24</f>
        <v>-</v>
      </c>
      <c r="J58" s="27">
        <f>'حسن آباد'!J57</f>
        <v>0</v>
      </c>
      <c r="K58" s="28" t="str">
        <f>باقرشهر!K24</f>
        <v>-</v>
      </c>
      <c r="L58" s="28" t="str">
        <f>باقرشهر!L24</f>
        <v>-</v>
      </c>
      <c r="M58" s="28" t="str">
        <f>باقرشهر!M24</f>
        <v>-</v>
      </c>
      <c r="N58" s="28" t="str">
        <f>باقرشهر!N24</f>
        <v>-</v>
      </c>
      <c r="O58" s="28" t="str">
        <f>باقرشهر!O24</f>
        <v>-</v>
      </c>
      <c r="P58" s="28" t="str">
        <f>باقرشهر!P24</f>
        <v>-</v>
      </c>
      <c r="Q58" s="28" t="str">
        <f>باقرشهر!Q24</f>
        <v>1012-8103</v>
      </c>
      <c r="R58" s="28" t="str">
        <f>باقرشهر!R24</f>
        <v>ری</v>
      </c>
      <c r="S58" s="28" t="str">
        <f>باقرشهر!S24</f>
        <v>حفر چاه</v>
      </c>
      <c r="T58" s="28">
        <f>باقرشهر!T24</f>
        <v>0</v>
      </c>
      <c r="U58" s="28">
        <f>باقرشهر!U24</f>
        <v>537303</v>
      </c>
      <c r="V58" s="28">
        <f>باقرشهر!V24</f>
        <v>3934499</v>
      </c>
      <c r="W58" s="28" t="str">
        <f>باقرشهر!W24</f>
        <v>-</v>
      </c>
      <c r="X58" s="28" t="str">
        <f>باقرشهر!X24</f>
        <v>1393/10/08</v>
      </c>
      <c r="Y58" s="28" t="str">
        <f>باقرشهر!Y24</f>
        <v>-</v>
      </c>
      <c r="Z58" s="28" t="str">
        <f>باقرشهر!Z24</f>
        <v>-</v>
      </c>
      <c r="AA58" s="28" t="str">
        <f>باقرشهر!AA24</f>
        <v>-</v>
      </c>
      <c r="AB58" s="28" t="str">
        <f>باقرشهر!AB24</f>
        <v>-</v>
      </c>
      <c r="AC58" s="28" t="str">
        <f>باقرشهر!AC24</f>
        <v>-</v>
      </c>
      <c r="AD58" s="28" t="str">
        <f>باقرشهر!AD24</f>
        <v>-</v>
      </c>
      <c r="AE58" s="28" t="e">
        <f>باقرشهر!#REF!</f>
        <v>#REF!</v>
      </c>
      <c r="AF58" s="28" t="str">
        <f>باقرشهر!AE24</f>
        <v>-</v>
      </c>
      <c r="AG58" s="28" t="str">
        <f>باقرشهر!AF24</f>
        <v>-</v>
      </c>
      <c r="AH58" s="28" t="str">
        <f>باقرشهر!AG24</f>
        <v>-</v>
      </c>
      <c r="AI58" s="28" t="str">
        <f>باقرشهر!AH24</f>
        <v>-</v>
      </c>
      <c r="AJ58" s="28" t="str">
        <f>باقرشهر!AI24</f>
        <v>-</v>
      </c>
      <c r="AK58" s="28" t="str">
        <f>باقرشهر!AJ24</f>
        <v>-</v>
      </c>
      <c r="AL58" s="28" t="str">
        <f>باقرشهر!AK24</f>
        <v>-</v>
      </c>
      <c r="AM58" s="28" t="str">
        <f>باقرشهر!AL24</f>
        <v>-</v>
      </c>
      <c r="AN58" s="28" t="str">
        <f>باقرشهر!AM24</f>
        <v>-</v>
      </c>
      <c r="AO58" s="28" t="str">
        <f>باقرشهر!AN24</f>
        <v>-</v>
      </c>
      <c r="AP58" s="28" t="str">
        <f>باقرشهر!AO24</f>
        <v>-</v>
      </c>
      <c r="AQ58" s="28" t="str">
        <f>باقرشهر!AP24</f>
        <v>-</v>
      </c>
      <c r="AR58" s="28">
        <f>باقرشهر!AQ24</f>
        <v>16</v>
      </c>
      <c r="AS58" s="28">
        <f>باقرشهر!AR24</f>
        <v>0</v>
      </c>
      <c r="AT58" s="28" t="str">
        <f>باقرشهر!AS24</f>
        <v>-</v>
      </c>
      <c r="AU58" s="28" t="str">
        <f>باقرشهر!AT24</f>
        <v>-</v>
      </c>
      <c r="AV58" s="28" t="str">
        <f>باقرشهر!AU24</f>
        <v>-</v>
      </c>
      <c r="AW58" s="28" t="str">
        <f>باقرشهر!AV24</f>
        <v>ندارد</v>
      </c>
      <c r="AX58" s="28" t="str">
        <f>باقرشهر!AW24</f>
        <v>-</v>
      </c>
      <c r="AY58" s="28" t="str">
        <f>باقرشهر!AX24</f>
        <v>-</v>
      </c>
      <c r="AZ58" s="28" t="str">
        <f>باقرشهر!AY24</f>
        <v>-</v>
      </c>
      <c r="BA58" s="28" t="str">
        <f>باقرشهر!AZ24</f>
        <v>-</v>
      </c>
      <c r="BB58" s="28" t="str">
        <f>باقرشهر!BA24</f>
        <v>-</v>
      </c>
      <c r="BC58" s="28" t="str">
        <f>باقرشهر!BB24</f>
        <v>-</v>
      </c>
      <c r="BD58" s="28" t="str">
        <f>باقرشهر!BC24</f>
        <v>-</v>
      </c>
      <c r="BE58" s="28" t="str">
        <f>باقرشهر!BD24</f>
        <v>-</v>
      </c>
      <c r="BF58" s="28" t="str">
        <f>باقرشهر!BE24</f>
        <v>-</v>
      </c>
      <c r="BG58" s="28">
        <f>باقرشهر!BF24</f>
        <v>0</v>
      </c>
      <c r="BH58" s="28" t="str">
        <f>باقرشهر!BG24</f>
        <v>-</v>
      </c>
      <c r="BI58" s="28" t="str">
        <f>باقرشهر!BH24</f>
        <v>-</v>
      </c>
      <c r="BJ58" s="28" t="str">
        <f>باقرشهر!BI24</f>
        <v>-</v>
      </c>
      <c r="BK58" s="28" t="str">
        <f>باقرشهر!BJ24</f>
        <v>-</v>
      </c>
      <c r="BL58" s="28" t="str">
        <f>باقرشهر!BK24</f>
        <v>-</v>
      </c>
      <c r="BM58" s="28" t="str">
        <f>باقرشهر!BL24</f>
        <v>-</v>
      </c>
      <c r="BN58" s="28" t="str">
        <f>باقرشهر!BM24</f>
        <v>-</v>
      </c>
      <c r="BO58" s="28" t="str">
        <f>باقرشهر!BN24</f>
        <v>-</v>
      </c>
      <c r="BP58" s="28" t="str">
        <f>باقرشهر!BO24</f>
        <v>-</v>
      </c>
      <c r="BQ58" s="28" t="str">
        <f>باقرشهر!BP24</f>
        <v>-</v>
      </c>
      <c r="BR58" s="28" t="str">
        <f>باقرشهر!BQ24</f>
        <v>-</v>
      </c>
      <c r="BS58" s="28" t="str">
        <f>باقرشهر!BR24</f>
        <v>-</v>
      </c>
      <c r="BT58" s="28" t="str">
        <f>باقرشهر!BS24</f>
        <v>-</v>
      </c>
      <c r="BU58" s="28" t="str">
        <f>باقرشهر!BT24</f>
        <v>-</v>
      </c>
      <c r="BV58" s="28" t="str">
        <f>باقرشهر!BU24</f>
        <v>-</v>
      </c>
      <c r="BW58" s="28" t="str">
        <f>باقرشهر!BV24</f>
        <v>-</v>
      </c>
      <c r="BX58" s="28" t="str">
        <f>باقرشهر!BW24</f>
        <v>-</v>
      </c>
    </row>
    <row r="59" spans="1:77" s="26" customFormat="1" ht="35.1" customHeight="1" x14ac:dyDescent="0.2">
      <c r="A59" s="27">
        <v>56</v>
      </c>
      <c r="B59" s="27" t="s">
        <v>19</v>
      </c>
      <c r="C59" s="29" t="s">
        <v>282</v>
      </c>
      <c r="D59" s="59" t="str">
        <f>قیامدشت!D4</f>
        <v>قیامدشت جاده چهل قز ضلع شمال شرق جاده</v>
      </c>
      <c r="E59" s="25" t="str">
        <f>قیامدشت!E4</f>
        <v>110913010125010100101</v>
      </c>
      <c r="F59" s="25" t="str">
        <f>قیامدشت!F4</f>
        <v>WE1501236024</v>
      </c>
      <c r="G59" s="25" t="str">
        <f>قیامدشت!G4</f>
        <v>فعال - روشن</v>
      </c>
      <c r="H59" s="25"/>
      <c r="I59" s="25">
        <f>قیامدشت!H4</f>
        <v>0</v>
      </c>
      <c r="J59" s="27">
        <f>'حسن آباد'!J58</f>
        <v>0</v>
      </c>
      <c r="K59" s="25">
        <f>قیامدشت!J4</f>
        <v>0</v>
      </c>
      <c r="L59" s="25" t="str">
        <f>قیامدشت!K4</f>
        <v>*</v>
      </c>
      <c r="M59" s="25">
        <f>قیامدشت!L4</f>
        <v>0</v>
      </c>
      <c r="N59" s="25" t="str">
        <f>قیامدشت!M4</f>
        <v>*</v>
      </c>
      <c r="O59" s="25" t="str">
        <f>قیامدشت!N4</f>
        <v>*</v>
      </c>
      <c r="P59" s="25">
        <f>قیامدشت!O4</f>
        <v>0</v>
      </c>
      <c r="Q59" s="25" t="str">
        <f>قیامدشت!P4</f>
        <v>1012-8288/1</v>
      </c>
      <c r="R59" s="25" t="str">
        <f>قیامدشت!Q4</f>
        <v>ری</v>
      </c>
      <c r="S59" s="25">
        <f>قیامدشت!R4</f>
        <v>0</v>
      </c>
      <c r="T59" s="25">
        <f>قیامدشت!S4</f>
        <v>20</v>
      </c>
      <c r="U59" s="25">
        <f>قیامدشت!T4</f>
        <v>559145</v>
      </c>
      <c r="V59" s="25">
        <f>قیامدشت!U4</f>
        <v>3932569</v>
      </c>
      <c r="W59" s="25">
        <f>قیامدشت!V4</f>
        <v>1081</v>
      </c>
      <c r="X59" s="25" t="str">
        <f>قیامدشت!W4</f>
        <v>1391/04/03</v>
      </c>
      <c r="Y59" s="25">
        <f>قیامدشت!X4</f>
        <v>0</v>
      </c>
      <c r="Z59" s="25">
        <f>قیامدشت!Y4</f>
        <v>0</v>
      </c>
      <c r="AA59" s="25">
        <f>قیامدشت!Z4</f>
        <v>0</v>
      </c>
      <c r="AB59" s="25">
        <f>قیامدشت!AA4</f>
        <v>226</v>
      </c>
      <c r="AC59" s="25">
        <f>قیامدشت!AB4</f>
        <v>248</v>
      </c>
      <c r="AD59" s="25" t="str">
        <f>قیامدشت!AC4</f>
        <v>1396/02/17</v>
      </c>
      <c r="AE59" s="25">
        <f>قیامدشت!AD4</f>
        <v>2</v>
      </c>
      <c r="AF59" s="25">
        <f>قیامدشت!AE4</f>
        <v>14</v>
      </c>
      <c r="AG59" s="25">
        <f>قیامدشت!AF4</f>
        <v>6</v>
      </c>
      <c r="AH59" s="25">
        <f>قیامدشت!AG4</f>
        <v>150</v>
      </c>
      <c r="AI59" s="25" t="str">
        <f>قیامدشت!AH4</f>
        <v>384/12</v>
      </c>
      <c r="AJ59" s="25">
        <f>قیامدشت!AI4</f>
        <v>110</v>
      </c>
      <c r="AK59" s="25">
        <f>قیامدشت!AJ4</f>
        <v>190</v>
      </c>
      <c r="AL59" s="25" t="str">
        <f>قیامدشت!AK4</f>
        <v>کنتاکتور</v>
      </c>
      <c r="AM59" s="25" t="str">
        <f>قیامدشت!AL4</f>
        <v>3*50</v>
      </c>
      <c r="AN59" s="25" t="str">
        <f>قیامدشت!AM4</f>
        <v xml:space="preserve">تزریق به مخزن </v>
      </c>
      <c r="AO59" s="25" t="str">
        <f>قیامدشت!AN4</f>
        <v>110901022005010100101</v>
      </c>
      <c r="AP59" s="25" t="str">
        <f>قیامدشت!AO4</f>
        <v>قیامدشت</v>
      </c>
      <c r="AQ59" s="25">
        <f>قیامدشت!AP4</f>
        <v>8</v>
      </c>
      <c r="AR59" s="25">
        <f>قیامدشت!AQ4</f>
        <v>19</v>
      </c>
      <c r="AS59" s="25">
        <f>قیامدشت!AR4</f>
        <v>18</v>
      </c>
      <c r="AT59" s="25">
        <f>قیامدشت!AS4</f>
        <v>162</v>
      </c>
      <c r="AU59" s="25">
        <f>قیامدشت!AT4</f>
        <v>0</v>
      </c>
      <c r="AV59" s="25">
        <f>قیامدشت!AU4</f>
        <v>0.5</v>
      </c>
      <c r="AW59" s="25" t="str">
        <f>قیامدشت!AV4</f>
        <v>دارد</v>
      </c>
      <c r="AX59" s="25" t="str">
        <f>قیامدشت!AW4</f>
        <v>سالم</v>
      </c>
      <c r="AY59" s="25" t="str">
        <f>قیامدشت!AX4</f>
        <v>دارد</v>
      </c>
      <c r="AZ59" s="25" t="str">
        <f>قیامدشت!AY4</f>
        <v>دارد</v>
      </c>
      <c r="BA59" s="25" t="str">
        <f>قیامدشت!AZ4</f>
        <v>اتاقک</v>
      </c>
      <c r="BB59" s="25">
        <f>قیامدشت!BA4</f>
        <v>0</v>
      </c>
      <c r="BC59" s="25" t="str">
        <f>قیامدشت!BB4</f>
        <v>ندارد</v>
      </c>
      <c r="BD59" s="25">
        <f>قیامدشت!BC4</f>
        <v>0</v>
      </c>
      <c r="BE59" s="25">
        <f>قیامدشت!BD4</f>
        <v>0</v>
      </c>
      <c r="BF59" s="25" t="str">
        <f>قیامدشت!BE4</f>
        <v>دارد</v>
      </c>
      <c r="BG59" s="25" t="str">
        <f>قیامدشت!BF4</f>
        <v>*</v>
      </c>
      <c r="BH59" s="25">
        <f>قیامدشت!BG4</f>
        <v>0</v>
      </c>
      <c r="BI59" s="25">
        <f>قیامدشت!BH4</f>
        <v>0</v>
      </c>
      <c r="BJ59" s="25">
        <f>قیامدشت!BI4</f>
        <v>0</v>
      </c>
      <c r="BK59" s="25" t="str">
        <f>قیامدشت!BJ4</f>
        <v>*</v>
      </c>
      <c r="BL59" s="25" t="str">
        <f>قیامدشت!BK4</f>
        <v>*</v>
      </c>
      <c r="BM59" s="25">
        <f>قیامدشت!BL4</f>
        <v>0</v>
      </c>
      <c r="BN59" s="25" t="str">
        <f>قیامدشت!BM4</f>
        <v>*</v>
      </c>
      <c r="BO59" s="25">
        <f>قیامدشت!BN4</f>
        <v>0</v>
      </c>
      <c r="BP59" s="25">
        <f>قیامدشت!BO4</f>
        <v>0</v>
      </c>
      <c r="BQ59" s="25" t="str">
        <f>قیامدشت!BP4</f>
        <v>*</v>
      </c>
      <c r="BR59" s="25">
        <f>قیامدشت!BQ4</f>
        <v>110</v>
      </c>
      <c r="BS59" s="25">
        <f>قیامدشت!BR4</f>
        <v>0</v>
      </c>
      <c r="BT59" s="25">
        <f>قیامدشت!BS4</f>
        <v>200</v>
      </c>
      <c r="BU59" s="25">
        <f>قیامدشت!BT4</f>
        <v>200</v>
      </c>
      <c r="BV59" s="25">
        <f>قیامدشت!BU4</f>
        <v>400.23099999999999</v>
      </c>
      <c r="BW59" s="25" t="str">
        <f>قیامدشت!BV4</f>
        <v>110902040309010100101</v>
      </c>
      <c r="BX59" s="25">
        <f>قیامدشت!BW4</f>
        <v>64</v>
      </c>
      <c r="BY59" s="57"/>
    </row>
    <row r="60" spans="1:77" s="26" customFormat="1" ht="35.1" customHeight="1" x14ac:dyDescent="0.2">
      <c r="A60" s="27">
        <v>57</v>
      </c>
      <c r="B60" s="27" t="s">
        <v>19</v>
      </c>
      <c r="C60" s="29" t="s">
        <v>285</v>
      </c>
      <c r="D60" s="59" t="str">
        <f>قیامدشت!D5</f>
        <v>قیامدشت جاده چهل قز ضلع شمال غرب جاده</v>
      </c>
      <c r="E60" s="25" t="str">
        <f>قیامدشت!E5</f>
        <v>110913010125010200201</v>
      </c>
      <c r="F60" s="25" t="str">
        <f>قیامدشت!F5</f>
        <v>WE2501729002</v>
      </c>
      <c r="G60" s="25" t="str">
        <f>قیامدشت!G5</f>
        <v>فعال - روشن</v>
      </c>
      <c r="H60" s="25"/>
      <c r="I60" s="25">
        <f>قیامدشت!H5</f>
        <v>0</v>
      </c>
      <c r="J60" s="27">
        <f>'حسن آباد'!J59</f>
        <v>0</v>
      </c>
      <c r="K60" s="25">
        <f>قیامدشت!J5</f>
        <v>0</v>
      </c>
      <c r="L60" s="25" t="str">
        <f>قیامدشت!K5</f>
        <v>*</v>
      </c>
      <c r="M60" s="25">
        <f>قیامدشت!L5</f>
        <v>0</v>
      </c>
      <c r="N60" s="25" t="str">
        <f>قیامدشت!M5</f>
        <v>*</v>
      </c>
      <c r="O60" s="25" t="str">
        <f>قیامدشت!N5</f>
        <v>*</v>
      </c>
      <c r="P60" s="25">
        <f>قیامدشت!O5</f>
        <v>0</v>
      </c>
      <c r="Q60" s="25" t="str">
        <f>قیامدشت!P5</f>
        <v>1012-8288/5</v>
      </c>
      <c r="R60" s="25" t="str">
        <f>قیامدشت!Q5</f>
        <v>ری</v>
      </c>
      <c r="S60" s="25">
        <f>قیامدشت!R5</f>
        <v>0</v>
      </c>
      <c r="T60" s="25">
        <f>قیامدشت!S5</f>
        <v>30</v>
      </c>
      <c r="U60" s="25">
        <f>قیامدشت!T5</f>
        <v>558674</v>
      </c>
      <c r="V60" s="25">
        <f>قیامدشت!U5</f>
        <v>3932399</v>
      </c>
      <c r="W60" s="25">
        <f>قیامدشت!V5</f>
        <v>1073</v>
      </c>
      <c r="X60" s="25" t="str">
        <f>قیامدشت!W5</f>
        <v>1393/10/17</v>
      </c>
      <c r="Y60" s="25">
        <f>قیامدشت!X5</f>
        <v>0</v>
      </c>
      <c r="Z60" s="25">
        <f>قیامدشت!Y5</f>
        <v>0</v>
      </c>
      <c r="AA60" s="25">
        <f>قیامدشت!Z5</f>
        <v>0</v>
      </c>
      <c r="AB60" s="25">
        <f>قیامدشت!AA5</f>
        <v>250</v>
      </c>
      <c r="AC60" s="25">
        <f>قیامدشت!AB5</f>
        <v>243</v>
      </c>
      <c r="AD60" s="25" t="str">
        <f>قیامدشت!AC5</f>
        <v>-</v>
      </c>
      <c r="AE60" s="25" t="str">
        <f>قیامدشت!AD5</f>
        <v>-</v>
      </c>
      <c r="AF60" s="25">
        <f>قیامدشت!AE5</f>
        <v>14</v>
      </c>
      <c r="AG60" s="25">
        <f>قیامدشت!AF5</f>
        <v>6</v>
      </c>
      <c r="AH60" s="25">
        <f>قیامدشت!AG5</f>
        <v>150</v>
      </c>
      <c r="AI60" s="25" t="str">
        <f>قیامدشت!AH5</f>
        <v>384/11</v>
      </c>
      <c r="AJ60" s="25">
        <f>قیامدشت!AI5</f>
        <v>92</v>
      </c>
      <c r="AK60" s="25">
        <f>قیامدشت!AJ5</f>
        <v>160</v>
      </c>
      <c r="AL60" s="25" t="str">
        <f>قیامدشت!AK5</f>
        <v>کنتاکتور</v>
      </c>
      <c r="AM60" s="25" t="str">
        <f>قیامدشت!AL5</f>
        <v>3*50</v>
      </c>
      <c r="AN60" s="25" t="str">
        <f>قیامدشت!AM5</f>
        <v xml:space="preserve">تزریق به مخزن </v>
      </c>
      <c r="AO60" s="25" t="str">
        <f>قیامدشت!AN5</f>
        <v>110901022005010200201</v>
      </c>
      <c r="AP60" s="25" t="str">
        <f>قیامدشت!AO5</f>
        <v>قیامدشت</v>
      </c>
      <c r="AQ60" s="25">
        <f>قیامدشت!AP5</f>
        <v>8</v>
      </c>
      <c r="AR60" s="25">
        <f>قیامدشت!AQ5</f>
        <v>13</v>
      </c>
      <c r="AS60" s="25">
        <f>قیامدشت!AR5</f>
        <v>18.600000000000001</v>
      </c>
      <c r="AT60" s="25">
        <f>قیامدشت!AS5</f>
        <v>200</v>
      </c>
      <c r="AU60" s="25">
        <f>قیامدشت!AT5</f>
        <v>0</v>
      </c>
      <c r="AV60" s="25">
        <f>قیامدشت!AU5</f>
        <v>1</v>
      </c>
      <c r="AW60" s="25" t="str">
        <f>قیامدشت!AV5</f>
        <v>دارد</v>
      </c>
      <c r="AX60" s="25" t="str">
        <f>قیامدشت!AW5</f>
        <v>سالم</v>
      </c>
      <c r="AY60" s="25" t="str">
        <f>قیامدشت!AX5</f>
        <v>دارد</v>
      </c>
      <c r="AZ60" s="25" t="str">
        <f>قیامدشت!AY5</f>
        <v>دارد</v>
      </c>
      <c r="BA60" s="25" t="str">
        <f>قیامدشت!AZ5</f>
        <v>نگهبان</v>
      </c>
      <c r="BB60" s="25">
        <f>قیامدشت!BA5</f>
        <v>0</v>
      </c>
      <c r="BC60" s="25" t="str">
        <f>قیامدشت!BB5</f>
        <v>ندارد</v>
      </c>
      <c r="BD60" s="25">
        <f>قیامدشت!BC5</f>
        <v>0</v>
      </c>
      <c r="BE60" s="25">
        <f>قیامدشت!BD5</f>
        <v>0</v>
      </c>
      <c r="BF60" s="25" t="str">
        <f>قیامدشت!BE5</f>
        <v>دارد</v>
      </c>
      <c r="BG60" s="25" t="str">
        <f>قیامدشت!BF5</f>
        <v>*</v>
      </c>
      <c r="BH60" s="25">
        <f>قیامدشت!BG5</f>
        <v>0</v>
      </c>
      <c r="BI60" s="25">
        <f>قیامدشت!BH5</f>
        <v>0</v>
      </c>
      <c r="BJ60" s="25">
        <f>قیامدشت!BI5</f>
        <v>0</v>
      </c>
      <c r="BK60" s="25">
        <f>قیامدشت!BJ5</f>
        <v>0</v>
      </c>
      <c r="BL60" s="25" t="str">
        <f>قیامدشت!BK5</f>
        <v>*</v>
      </c>
      <c r="BM60" s="25">
        <f>قیامدشت!BL5</f>
        <v>0</v>
      </c>
      <c r="BN60" s="25" t="str">
        <f>قیامدشت!BM5</f>
        <v>*</v>
      </c>
      <c r="BO60" s="25">
        <f>قیامدشت!BN5</f>
        <v>0</v>
      </c>
      <c r="BP60" s="25" t="str">
        <f>قیامدشت!BO5</f>
        <v>*</v>
      </c>
      <c r="BQ60" s="25">
        <f>قیامدشت!BP5</f>
        <v>0</v>
      </c>
      <c r="BR60" s="25">
        <f>قیامدشت!BQ5</f>
        <v>92</v>
      </c>
      <c r="BS60" s="25">
        <f>قیامدشت!BR5</f>
        <v>0</v>
      </c>
      <c r="BT60" s="25">
        <f>قیامدشت!BS5</f>
        <v>100</v>
      </c>
      <c r="BU60" s="25">
        <f>قیامدشت!BT5</f>
        <v>200</v>
      </c>
      <c r="BV60" s="25">
        <f>قیامدشت!BU5</f>
        <v>400.23099999999999</v>
      </c>
      <c r="BW60" s="25" t="str">
        <f>قیامدشت!BV5</f>
        <v>110902040309010200201</v>
      </c>
      <c r="BX60" s="25">
        <f>قیامدشت!BW5</f>
        <v>64</v>
      </c>
      <c r="BY60" s="57"/>
    </row>
    <row r="61" spans="1:77" s="26" customFormat="1" ht="35.1" customHeight="1" x14ac:dyDescent="0.2">
      <c r="A61" s="27">
        <v>58</v>
      </c>
      <c r="B61" s="27" t="s">
        <v>19</v>
      </c>
      <c r="C61" s="29" t="s">
        <v>288</v>
      </c>
      <c r="D61" s="59" t="str">
        <f>قیامدشت!D6</f>
        <v>قیامدشت انتهای خ آزادی جنب ورزشگاه آزادی</v>
      </c>
      <c r="E61" s="25" t="str">
        <f>قیامدشت!E6</f>
        <v>110913010128010300301</v>
      </c>
      <c r="F61" s="25" t="str">
        <f>قیامدشت!F6</f>
        <v>WE2801729003</v>
      </c>
      <c r="G61" s="25" t="str">
        <f>قیامدشت!G6</f>
        <v>فعال - روشن</v>
      </c>
      <c r="H61" s="25"/>
      <c r="I61" s="25">
        <f>قیامدشت!H6</f>
        <v>0</v>
      </c>
      <c r="J61" s="27">
        <f>'حسن آباد'!J60</f>
        <v>0</v>
      </c>
      <c r="K61" s="25">
        <f>قیامدشت!J6</f>
        <v>0</v>
      </c>
      <c r="L61" s="25" t="str">
        <f>قیامدشت!K6</f>
        <v>*</v>
      </c>
      <c r="M61" s="25">
        <f>قیامدشت!L6</f>
        <v>0</v>
      </c>
      <c r="N61" s="25" t="str">
        <f>قیامدشت!M6</f>
        <v>*</v>
      </c>
      <c r="O61" s="25" t="str">
        <f>قیامدشت!N6</f>
        <v>*</v>
      </c>
      <c r="P61" s="25">
        <f>قیامدشت!O6</f>
        <v>0</v>
      </c>
      <c r="Q61" s="25" t="str">
        <f>قیامدشت!P6</f>
        <v>1012-8288/3</v>
      </c>
      <c r="R61" s="25" t="str">
        <f>قیامدشت!Q6</f>
        <v>ری</v>
      </c>
      <c r="S61" s="25" t="str">
        <f>قیامدشت!R6</f>
        <v>اصلاح کروکی</v>
      </c>
      <c r="T61" s="25">
        <f>قیامدشت!S6</f>
        <v>20</v>
      </c>
      <c r="U61" s="25">
        <f>قیامدشت!T6</f>
        <v>558511</v>
      </c>
      <c r="V61" s="25">
        <f>قیامدشت!U6</f>
        <v>3932057</v>
      </c>
      <c r="W61" s="25">
        <f>قیامدشت!V6</f>
        <v>1062</v>
      </c>
      <c r="X61" s="25" t="str">
        <f>قیامدشت!W6</f>
        <v>1391/04/14</v>
      </c>
      <c r="Y61" s="25">
        <f>قیامدشت!X6</f>
        <v>0</v>
      </c>
      <c r="Z61" s="25">
        <f>قیامدشت!Y6</f>
        <v>0</v>
      </c>
      <c r="AA61" s="25">
        <f>قیامدشت!Z6</f>
        <v>0</v>
      </c>
      <c r="AB61" s="25">
        <f>قیامدشت!AA6</f>
        <v>250</v>
      </c>
      <c r="AC61" s="25">
        <f>قیامدشت!AB6</f>
        <v>263</v>
      </c>
      <c r="AD61" s="25" t="str">
        <f>قیامدشت!AC6</f>
        <v>-</v>
      </c>
      <c r="AE61" s="25" t="str">
        <f>قیامدشت!AD6</f>
        <v>-</v>
      </c>
      <c r="AF61" s="25">
        <f>قیامدشت!AE6</f>
        <v>14</v>
      </c>
      <c r="AG61" s="25">
        <f>قیامدشت!AF6</f>
        <v>6</v>
      </c>
      <c r="AH61" s="25">
        <f>قیامدشت!AG6</f>
        <v>150</v>
      </c>
      <c r="AI61" s="25" t="str">
        <f>قیامدشت!AH6</f>
        <v>384/12</v>
      </c>
      <c r="AJ61" s="25">
        <f>قیامدشت!AI6</f>
        <v>110</v>
      </c>
      <c r="AK61" s="25">
        <f>قیامدشت!AJ6</f>
        <v>160</v>
      </c>
      <c r="AL61" s="25" t="str">
        <f>قیامدشت!AK6</f>
        <v>کنتاکتور</v>
      </c>
      <c r="AM61" s="25" t="str">
        <f>قیامدشت!AL6</f>
        <v>3*70</v>
      </c>
      <c r="AN61" s="25" t="str">
        <f>قیامدشت!AM6</f>
        <v xml:space="preserve">تزریق به مخزن </v>
      </c>
      <c r="AO61" s="25" t="str">
        <f>قیامدشت!AN6</f>
        <v>110901022005010300301</v>
      </c>
      <c r="AP61" s="25" t="str">
        <f>قیامدشت!AO6</f>
        <v>رامشه</v>
      </c>
      <c r="AQ61" s="25">
        <f>قیامدشت!AP6</f>
        <v>8</v>
      </c>
      <c r="AR61" s="25">
        <f>قیامدشت!AQ6</f>
        <v>17</v>
      </c>
      <c r="AS61" s="25">
        <f>قیامدشت!AR6</f>
        <v>18</v>
      </c>
      <c r="AT61" s="25">
        <f>قیامدشت!AS6</f>
        <v>160</v>
      </c>
      <c r="AU61" s="25">
        <f>قیامدشت!AT6</f>
        <v>0</v>
      </c>
      <c r="AV61" s="25">
        <f>قیامدشت!AU6</f>
        <v>1</v>
      </c>
      <c r="AW61" s="25" t="str">
        <f>قیامدشت!AV6</f>
        <v>دارد</v>
      </c>
      <c r="AX61" s="25" t="str">
        <f>قیامدشت!AW6</f>
        <v>سالم</v>
      </c>
      <c r="AY61" s="25" t="str">
        <f>قیامدشت!AX6</f>
        <v>باکس فلزی</v>
      </c>
      <c r="AZ61" s="25" t="str">
        <f>قیامدشت!AY6</f>
        <v>دیوار</v>
      </c>
      <c r="BA61" s="25" t="str">
        <f>قیامدشت!AZ6</f>
        <v>دیوار</v>
      </c>
      <c r="BB61" s="25">
        <f>قیامدشت!BA6</f>
        <v>0</v>
      </c>
      <c r="BC61" s="25" t="str">
        <f>قیامدشت!BB6</f>
        <v>ندارد</v>
      </c>
      <c r="BD61" s="25">
        <f>قیامدشت!BC6</f>
        <v>0</v>
      </c>
      <c r="BE61" s="25">
        <f>قیامدشت!BD6</f>
        <v>0</v>
      </c>
      <c r="BF61" s="25" t="str">
        <f>قیامدشت!BE6</f>
        <v>دارد</v>
      </c>
      <c r="BG61" s="25">
        <f>قیامدشت!BF6</f>
        <v>0</v>
      </c>
      <c r="BH61" s="25" t="str">
        <f>قیامدشت!BG6</f>
        <v>*</v>
      </c>
      <c r="BI61" s="25">
        <f>قیامدشت!BH6</f>
        <v>0</v>
      </c>
      <c r="BJ61" s="25">
        <f>قیامدشت!BI6</f>
        <v>0</v>
      </c>
      <c r="BK61" s="25" t="str">
        <f>قیامدشت!BJ6</f>
        <v>*</v>
      </c>
      <c r="BL61" s="25">
        <f>قیامدشت!BK6</f>
        <v>0</v>
      </c>
      <c r="BM61" s="25" t="str">
        <f>قیامدشت!BL6</f>
        <v>*</v>
      </c>
      <c r="BN61" s="25" t="str">
        <f>قیامدشت!BM6</f>
        <v>*</v>
      </c>
      <c r="BO61" s="25">
        <f>قیامدشت!BN6</f>
        <v>0</v>
      </c>
      <c r="BP61" s="25" t="str">
        <f>قیامدشت!BO6</f>
        <v>*</v>
      </c>
      <c r="BQ61" s="25">
        <f>قیامدشت!BP6</f>
        <v>0</v>
      </c>
      <c r="BR61" s="25">
        <f>قیامدشت!BQ6</f>
        <v>110</v>
      </c>
      <c r="BS61" s="25">
        <f>قیامدشت!BR6</f>
        <v>0</v>
      </c>
      <c r="BT61" s="25">
        <f>قیامدشت!BS6</f>
        <v>100</v>
      </c>
      <c r="BU61" s="25">
        <f>قیامدشت!BT6</f>
        <v>200</v>
      </c>
      <c r="BV61" s="25">
        <f>قیامدشت!BU6</f>
        <v>400.23099999999999</v>
      </c>
      <c r="BW61" s="25" t="str">
        <f>قیامدشت!BV6</f>
        <v>110902040309010300301</v>
      </c>
      <c r="BX61" s="25">
        <f>قیامدشت!BW6</f>
        <v>64</v>
      </c>
      <c r="BY61" s="57"/>
    </row>
    <row r="62" spans="1:77" s="26" customFormat="1" ht="35.1" customHeight="1" x14ac:dyDescent="0.2">
      <c r="A62" s="27">
        <v>59</v>
      </c>
      <c r="B62" s="27" t="s">
        <v>19</v>
      </c>
      <c r="C62" s="29" t="s">
        <v>291</v>
      </c>
      <c r="D62" s="59" t="str">
        <f>قیامدشت!D7</f>
        <v>قیامدشت خ آزادی جنب پارک آزادی</v>
      </c>
      <c r="E62" s="25" t="str">
        <f>قیامدشت!E7</f>
        <v>110913010128010400401</v>
      </c>
      <c r="F62" s="25" t="str">
        <f>قیامدشت!F7</f>
        <v>WE2801730004</v>
      </c>
      <c r="G62" s="25" t="str">
        <f>قیامدشت!G7</f>
        <v>فعال - روشن</v>
      </c>
      <c r="H62" s="25"/>
      <c r="I62" s="25">
        <f>قیامدشت!H7</f>
        <v>0</v>
      </c>
      <c r="J62" s="27">
        <f>'حسن آباد'!J61</f>
        <v>0</v>
      </c>
      <c r="K62" s="25">
        <f>قیامدشت!J7</f>
        <v>0</v>
      </c>
      <c r="L62" s="25" t="str">
        <f>قیامدشت!K7</f>
        <v>*</v>
      </c>
      <c r="M62" s="25">
        <f>قیامدشت!L7</f>
        <v>0</v>
      </c>
      <c r="N62" s="25" t="str">
        <f>قیامدشت!M7</f>
        <v>*</v>
      </c>
      <c r="O62" s="25" t="str">
        <f>قیامدشت!N7</f>
        <v>*</v>
      </c>
      <c r="P62" s="25">
        <f>قیامدشت!O7</f>
        <v>0</v>
      </c>
      <c r="Q62" s="25" t="str">
        <f>قیامدشت!P7</f>
        <v>......</v>
      </c>
      <c r="R62" s="25" t="str">
        <f>قیامدشت!Q7</f>
        <v>ری</v>
      </c>
      <c r="S62" s="25">
        <f>قیامدشت!R7</f>
        <v>0</v>
      </c>
      <c r="T62" s="25">
        <f>قیامدشت!S7</f>
        <v>0</v>
      </c>
      <c r="U62" s="25">
        <f>قیامدشت!T7</f>
        <v>558348</v>
      </c>
      <c r="V62" s="25">
        <f>قیامدشت!U7</f>
        <v>3932160</v>
      </c>
      <c r="W62" s="25">
        <f>قیامدشت!V7</f>
        <v>1044</v>
      </c>
      <c r="X62" s="25" t="str">
        <f>قیامدشت!W7</f>
        <v>1394/03/11</v>
      </c>
      <c r="Y62" s="25">
        <f>قیامدشت!X7</f>
        <v>0</v>
      </c>
      <c r="Z62" s="25">
        <f>قیامدشت!Y7</f>
        <v>0</v>
      </c>
      <c r="AA62" s="25">
        <f>قیامدشت!Z7</f>
        <v>0</v>
      </c>
      <c r="AB62" s="25">
        <f>قیامدشت!AA7</f>
        <v>250</v>
      </c>
      <c r="AC62" s="25">
        <f>قیامدشت!AB7</f>
        <v>243</v>
      </c>
      <c r="AD62" s="25" t="str">
        <f>قیامدشت!AC7</f>
        <v>1394/02/23</v>
      </c>
      <c r="AE62" s="25">
        <f>قیامدشت!AD7</f>
        <v>1</v>
      </c>
      <c r="AF62" s="25">
        <f>قیامدشت!AE7</f>
        <v>14</v>
      </c>
      <c r="AG62" s="25">
        <f>قیامدشت!AF7</f>
        <v>6</v>
      </c>
      <c r="AH62" s="25">
        <f>قیامدشت!AG7</f>
        <v>150</v>
      </c>
      <c r="AI62" s="25" t="str">
        <f>قیامدشت!AH7</f>
        <v>384/12</v>
      </c>
      <c r="AJ62" s="25">
        <f>قیامدشت!AI7</f>
        <v>110</v>
      </c>
      <c r="AK62" s="25">
        <f>قیامدشت!AJ7</f>
        <v>180</v>
      </c>
      <c r="AL62" s="25" t="str">
        <f>قیامدشت!AK7</f>
        <v>کنتاکتور</v>
      </c>
      <c r="AM62" s="25" t="str">
        <f>قیامدشت!AL7</f>
        <v>3*50</v>
      </c>
      <c r="AN62" s="25" t="str">
        <f>قیامدشت!AM7</f>
        <v xml:space="preserve">تزریق به مخزن </v>
      </c>
      <c r="AO62" s="25" t="str">
        <f>قیامدشت!AN7</f>
        <v>110901022005010400401</v>
      </c>
      <c r="AP62" s="25" t="str">
        <f>قیامدشت!AO7</f>
        <v>رامشه</v>
      </c>
      <c r="AQ62" s="25">
        <f>قیامدشت!AP7</f>
        <v>8</v>
      </c>
      <c r="AR62" s="25">
        <f>قیامدشت!AQ7</f>
        <v>7</v>
      </c>
      <c r="AS62" s="25">
        <f>قیامدشت!AR7</f>
        <v>16</v>
      </c>
      <c r="AT62" s="25">
        <f>قیامدشت!AS7</f>
        <v>200</v>
      </c>
      <c r="AU62" s="25">
        <f>قیامدشت!AT7</f>
        <v>0</v>
      </c>
      <c r="AV62" s="25">
        <f>قیامدشت!AU7</f>
        <v>2.5</v>
      </c>
      <c r="AW62" s="25" t="str">
        <f>قیامدشت!AV7</f>
        <v>دارد</v>
      </c>
      <c r="AX62" s="25" t="str">
        <f>قیامدشت!AW7</f>
        <v>سالم</v>
      </c>
      <c r="AY62" s="25" t="str">
        <f>قیامدشت!AX7</f>
        <v>دارد</v>
      </c>
      <c r="AZ62" s="25" t="str">
        <f>قیامدشت!AY7</f>
        <v>دارد</v>
      </c>
      <c r="BA62" s="25" t="str">
        <f>قیامدشت!AZ7</f>
        <v>نگهبان</v>
      </c>
      <c r="BB62" s="25">
        <f>قیامدشت!BA7</f>
        <v>0</v>
      </c>
      <c r="BC62" s="25" t="str">
        <f>قیامدشت!BB7</f>
        <v>ندارد</v>
      </c>
      <c r="BD62" s="25">
        <f>قیامدشت!BC7</f>
        <v>0</v>
      </c>
      <c r="BE62" s="25">
        <f>قیامدشت!BD7</f>
        <v>0</v>
      </c>
      <c r="BF62" s="25" t="str">
        <f>قیامدشت!BE7</f>
        <v>دارد</v>
      </c>
      <c r="BG62" s="25">
        <f>قیامدشت!BF7</f>
        <v>0</v>
      </c>
      <c r="BH62" s="25" t="str">
        <f>قیامدشت!BG7</f>
        <v>*</v>
      </c>
      <c r="BI62" s="25">
        <f>قیامدشت!BH7</f>
        <v>0</v>
      </c>
      <c r="BJ62" s="25">
        <f>قیامدشت!BI7</f>
        <v>0</v>
      </c>
      <c r="BK62" s="25" t="str">
        <f>قیامدشت!BJ7</f>
        <v>*</v>
      </c>
      <c r="BL62" s="25">
        <f>قیامدشت!BK7</f>
        <v>0</v>
      </c>
      <c r="BM62" s="25" t="str">
        <f>قیامدشت!BL7</f>
        <v>*</v>
      </c>
      <c r="BN62" s="25" t="str">
        <f>قیامدشت!BM7</f>
        <v>*</v>
      </c>
      <c r="BO62" s="25">
        <f>قیامدشت!BN7</f>
        <v>0</v>
      </c>
      <c r="BP62" s="25">
        <f>قیامدشت!BO7</f>
        <v>0</v>
      </c>
      <c r="BQ62" s="25" t="str">
        <f>قیامدشت!BP7</f>
        <v>*</v>
      </c>
      <c r="BR62" s="25">
        <f>قیامدشت!BQ7</f>
        <v>110</v>
      </c>
      <c r="BS62" s="25">
        <f>قیامدشت!BR7</f>
        <v>0</v>
      </c>
      <c r="BT62" s="25">
        <f>قیامدشت!BS7</f>
        <v>200</v>
      </c>
      <c r="BU62" s="25">
        <f>قیامدشت!BT7</f>
        <v>200</v>
      </c>
      <c r="BV62" s="25">
        <f>قیامدشت!BU7</f>
        <v>400.23099999999999</v>
      </c>
      <c r="BW62" s="25" t="str">
        <f>قیامدشت!BV7</f>
        <v>110902040309010400401</v>
      </c>
      <c r="BX62" s="25">
        <f>قیامدشت!BW7</f>
        <v>64</v>
      </c>
      <c r="BY62" s="57"/>
    </row>
    <row r="63" spans="1:77" s="26" customFormat="1" ht="35.1" customHeight="1" x14ac:dyDescent="0.2">
      <c r="A63" s="27">
        <v>60</v>
      </c>
      <c r="B63" s="27" t="s">
        <v>19</v>
      </c>
      <c r="C63" s="29" t="s">
        <v>294</v>
      </c>
      <c r="D63" s="59" t="str">
        <f>قیامدشت!D8</f>
        <v xml:space="preserve">قیامدشت خ امام خمینی جنب شهرداری </v>
      </c>
      <c r="E63" s="25" t="str">
        <f>قیامدشت!E8</f>
        <v>110913010125010500501</v>
      </c>
      <c r="F63" s="25" t="str">
        <f>قیامدشت!F8</f>
        <v>WE2501730005</v>
      </c>
      <c r="G63" s="25" t="str">
        <f>قیامدشت!G8</f>
        <v>فعال - روشن</v>
      </c>
      <c r="H63" s="25"/>
      <c r="I63" s="25">
        <f>قیامدشت!H8</f>
        <v>0</v>
      </c>
      <c r="J63" s="27">
        <f>'حسن آباد'!J62</f>
        <v>0</v>
      </c>
      <c r="K63" s="25">
        <f>قیامدشت!J8</f>
        <v>0</v>
      </c>
      <c r="L63" s="25" t="str">
        <f>قیامدشت!K8</f>
        <v>*</v>
      </c>
      <c r="M63" s="25">
        <f>قیامدشت!L8</f>
        <v>0</v>
      </c>
      <c r="N63" s="25" t="str">
        <f>قیامدشت!M8</f>
        <v>*</v>
      </c>
      <c r="O63" s="25" t="str">
        <f>قیامدشت!N8</f>
        <v>*</v>
      </c>
      <c r="P63" s="25">
        <f>قیامدشت!O8</f>
        <v>0</v>
      </c>
      <c r="Q63" s="25" t="str">
        <f>قیامدشت!P8</f>
        <v>1012-8288/4</v>
      </c>
      <c r="R63" s="25" t="str">
        <f>قیامدشت!Q8</f>
        <v>ری</v>
      </c>
      <c r="S63" s="25" t="str">
        <f>قیامدشت!R8</f>
        <v>اصلاح کروکی</v>
      </c>
      <c r="T63" s="25">
        <f>قیامدشت!S8</f>
        <v>20</v>
      </c>
      <c r="U63" s="25">
        <f>قیامدشت!T8</f>
        <v>5582275</v>
      </c>
      <c r="V63" s="25">
        <f>قیامدشت!U8</f>
        <v>3931254</v>
      </c>
      <c r="W63" s="25">
        <f>قیامدشت!V8</f>
        <v>1032</v>
      </c>
      <c r="X63" s="25" t="str">
        <f>قیامدشت!W8</f>
        <v>1391/02/01</v>
      </c>
      <c r="Y63" s="25">
        <f>قیامدشت!X8</f>
        <v>0</v>
      </c>
      <c r="Z63" s="25">
        <f>قیامدشت!Y8</f>
        <v>0</v>
      </c>
      <c r="AA63" s="25">
        <f>قیامدشت!Z8</f>
        <v>0</v>
      </c>
      <c r="AB63" s="25">
        <f>قیامدشت!AA8</f>
        <v>250</v>
      </c>
      <c r="AC63" s="25">
        <f>قیامدشت!AB8</f>
        <v>243</v>
      </c>
      <c r="AD63" s="25" t="str">
        <f>قیامدشت!AC8</f>
        <v>1394/09/12</v>
      </c>
      <c r="AE63" s="25">
        <f>قیامدشت!AD8</f>
        <v>2</v>
      </c>
      <c r="AF63" s="25">
        <f>قیامدشت!AE8</f>
        <v>14</v>
      </c>
      <c r="AG63" s="25">
        <f>قیامدشت!AF8</f>
        <v>6</v>
      </c>
      <c r="AH63" s="25">
        <f>قیامدشت!AG8</f>
        <v>150</v>
      </c>
      <c r="AI63" s="25" t="str">
        <f>قیامدشت!AH8</f>
        <v>384/12</v>
      </c>
      <c r="AJ63" s="25">
        <f>قیامدشت!AI8</f>
        <v>110</v>
      </c>
      <c r="AK63" s="25">
        <f>قیامدشت!AJ8</f>
        <v>170</v>
      </c>
      <c r="AL63" s="25" t="str">
        <f>قیامدشت!AK8</f>
        <v>کنتاکتور</v>
      </c>
      <c r="AM63" s="25" t="str">
        <f>قیامدشت!AL8</f>
        <v>3*50</v>
      </c>
      <c r="AN63" s="25" t="str">
        <f>قیامدشت!AM8</f>
        <v xml:space="preserve">تزریق به مخزن </v>
      </c>
      <c r="AO63" s="25" t="str">
        <f>قیامدشت!AN8</f>
        <v>110901022005010500501</v>
      </c>
      <c r="AP63" s="25" t="str">
        <f>قیامدشت!AO8</f>
        <v>رامشه</v>
      </c>
      <c r="AQ63" s="25">
        <f>قیامدشت!AP8</f>
        <v>8</v>
      </c>
      <c r="AR63" s="25">
        <f>قیامدشت!AQ8</f>
        <v>21</v>
      </c>
      <c r="AS63" s="25">
        <f>قیامدشت!AR8</f>
        <v>21.5</v>
      </c>
      <c r="AT63" s="25">
        <f>قیامدشت!AS8</f>
        <v>168</v>
      </c>
      <c r="AU63" s="25">
        <f>قیامدشت!AT8</f>
        <v>0</v>
      </c>
      <c r="AV63" s="25">
        <f>قیامدشت!AU8</f>
        <v>4.5</v>
      </c>
      <c r="AW63" s="25" t="str">
        <f>قیامدشت!AV8</f>
        <v>دارد</v>
      </c>
      <c r="AX63" s="25" t="str">
        <f>قیامدشت!AW8</f>
        <v>سالم</v>
      </c>
      <c r="AY63" s="25" t="str">
        <f>قیامدشت!AX8</f>
        <v>دارد</v>
      </c>
      <c r="AZ63" s="25" t="str">
        <f>قیامدشت!AY8</f>
        <v>دارد</v>
      </c>
      <c r="BA63" s="25" t="str">
        <f>قیامدشت!AZ8</f>
        <v>نگهبان</v>
      </c>
      <c r="BB63" s="25">
        <f>قیامدشت!BA8</f>
        <v>0</v>
      </c>
      <c r="BC63" s="25" t="str">
        <f>قیامدشت!BB8</f>
        <v>ندارد</v>
      </c>
      <c r="BD63" s="25">
        <f>قیامدشت!BC8</f>
        <v>0</v>
      </c>
      <c r="BE63" s="25">
        <f>قیامدشت!BD8</f>
        <v>0</v>
      </c>
      <c r="BF63" s="25" t="str">
        <f>قیامدشت!BE8</f>
        <v>دارد</v>
      </c>
      <c r="BG63" s="25">
        <f>قیامدشت!BF8</f>
        <v>0</v>
      </c>
      <c r="BH63" s="25" t="str">
        <f>قیامدشت!BG8</f>
        <v>*</v>
      </c>
      <c r="BI63" s="25">
        <f>قیامدشت!BH8</f>
        <v>0</v>
      </c>
      <c r="BJ63" s="25">
        <f>قیامدشت!BI8</f>
        <v>0</v>
      </c>
      <c r="BK63" s="25" t="str">
        <f>قیامدشت!BJ8</f>
        <v>*</v>
      </c>
      <c r="BL63" s="25">
        <f>قیامدشت!BK8</f>
        <v>0</v>
      </c>
      <c r="BM63" s="25" t="str">
        <f>قیامدشت!BL8</f>
        <v>*</v>
      </c>
      <c r="BN63" s="25" t="str">
        <f>قیامدشت!BM8</f>
        <v>*</v>
      </c>
      <c r="BO63" s="25">
        <f>قیامدشت!BN8</f>
        <v>0</v>
      </c>
      <c r="BP63" s="25">
        <f>قیامدشت!BO8</f>
        <v>0</v>
      </c>
      <c r="BQ63" s="25" t="str">
        <f>قیامدشت!BP8</f>
        <v>*</v>
      </c>
      <c r="BR63" s="25">
        <f>قیامدشت!BQ8</f>
        <v>110</v>
      </c>
      <c r="BS63" s="25">
        <f>قیامدشت!BR8</f>
        <v>0</v>
      </c>
      <c r="BT63" s="25">
        <f>قیامدشت!BS8</f>
        <v>200</v>
      </c>
      <c r="BU63" s="25">
        <f>قیامدشت!BT8</f>
        <v>200</v>
      </c>
      <c r="BV63" s="25">
        <f>قیامدشت!BU8</f>
        <v>400.23099999999999</v>
      </c>
      <c r="BW63" s="25" t="str">
        <f>قیامدشت!BV8</f>
        <v>110902040309010500501</v>
      </c>
      <c r="BX63" s="25">
        <f>قیامدشت!BW8</f>
        <v>64</v>
      </c>
      <c r="BY63" s="57"/>
    </row>
    <row r="64" spans="1:77" s="26" customFormat="1" ht="35.1" customHeight="1" x14ac:dyDescent="0.2">
      <c r="A64" s="27">
        <v>61</v>
      </c>
      <c r="B64" s="27" t="s">
        <v>19</v>
      </c>
      <c r="C64" s="29" t="s">
        <v>297</v>
      </c>
      <c r="D64" s="59" t="str">
        <f>قیامدشت!D9</f>
        <v>قیامدشت انتهای خ باهنر جنب دانشگاه آزاد</v>
      </c>
      <c r="E64" s="25" t="str">
        <f>قیامدشت!E9</f>
        <v>110913010127010600601</v>
      </c>
      <c r="F64" s="25" t="str">
        <f>قیامدشت!F9</f>
        <v>WE2701767006</v>
      </c>
      <c r="G64" s="25" t="str">
        <f>قیامدشت!G9</f>
        <v>فعال - روشن</v>
      </c>
      <c r="H64" s="25"/>
      <c r="I64" s="25">
        <f>قیامدشت!H9</f>
        <v>0</v>
      </c>
      <c r="J64" s="27">
        <f>'حسن آباد'!J63</f>
        <v>0</v>
      </c>
      <c r="K64" s="25">
        <f>قیامدشت!J9</f>
        <v>0</v>
      </c>
      <c r="L64" s="25" t="str">
        <f>قیامدشت!K9</f>
        <v>*</v>
      </c>
      <c r="M64" s="25">
        <f>قیامدشت!L9</f>
        <v>0</v>
      </c>
      <c r="N64" s="25" t="str">
        <f>قیامدشت!M9</f>
        <v>*</v>
      </c>
      <c r="O64" s="25" t="str">
        <f>قیامدشت!N9</f>
        <v>*</v>
      </c>
      <c r="P64" s="25">
        <f>قیامدشت!O9</f>
        <v>0</v>
      </c>
      <c r="Q64" s="25" t="str">
        <f>قیامدشت!P9</f>
        <v>1012-8288/6</v>
      </c>
      <c r="R64" s="25" t="str">
        <f>قیامدشت!Q9</f>
        <v>ری</v>
      </c>
      <c r="S64" s="25" t="str">
        <f>قیامدشت!R9</f>
        <v>کمیسیون</v>
      </c>
      <c r="T64" s="25">
        <f>قیامدشت!S9</f>
        <v>30</v>
      </c>
      <c r="U64" s="25">
        <f>قیامدشت!T9</f>
        <v>558275</v>
      </c>
      <c r="V64" s="25">
        <f>قیامدشت!U9</f>
        <v>3932164</v>
      </c>
      <c r="W64" s="25">
        <f>قیامدشت!V9</f>
        <v>1061</v>
      </c>
      <c r="X64" s="25" t="str">
        <f>قیامدشت!W9</f>
        <v>1359/07/06</v>
      </c>
      <c r="Y64" s="25">
        <f>قیامدشت!X9</f>
        <v>0</v>
      </c>
      <c r="Z64" s="25">
        <f>قیامدشت!Y9</f>
        <v>0</v>
      </c>
      <c r="AA64" s="25">
        <f>قیامدشت!Z9</f>
        <v>0</v>
      </c>
      <c r="AB64" s="25">
        <f>قیامدشت!AA9</f>
        <v>280</v>
      </c>
      <c r="AC64" s="25">
        <f>قیامدشت!AB9</f>
        <v>270</v>
      </c>
      <c r="AD64" s="25" t="str">
        <f>قیامدشت!AC9</f>
        <v>1393/10/17</v>
      </c>
      <c r="AE64" s="25">
        <f>قیامدشت!AD9</f>
        <v>1</v>
      </c>
      <c r="AF64" s="25">
        <f>قیامدشت!AE9</f>
        <v>14</v>
      </c>
      <c r="AG64" s="25">
        <f>قیامدشت!AF9</f>
        <v>6</v>
      </c>
      <c r="AH64" s="25">
        <f>قیامدشت!AG9</f>
        <v>150</v>
      </c>
      <c r="AI64" s="25" t="str">
        <f>قیامدشت!AH9</f>
        <v>384/11</v>
      </c>
      <c r="AJ64" s="25">
        <f>قیامدشت!AI9</f>
        <v>92</v>
      </c>
      <c r="AK64" s="25">
        <f>قیامدشت!AJ9</f>
        <v>200</v>
      </c>
      <c r="AL64" s="25" t="str">
        <f>قیامدشت!AK9</f>
        <v>کنتاکتور</v>
      </c>
      <c r="AM64" s="25" t="str">
        <f>قیامدشت!AL9</f>
        <v>3*50</v>
      </c>
      <c r="AN64" s="25" t="str">
        <f>قیامدشت!AM9</f>
        <v xml:space="preserve">تزریق به مخزن </v>
      </c>
      <c r="AO64" s="25" t="str">
        <f>قیامدشت!AN9</f>
        <v>110901022005010600601</v>
      </c>
      <c r="AP64" s="25" t="str">
        <f>قیامدشت!AO9</f>
        <v>قیامدشت</v>
      </c>
      <c r="AQ64" s="25">
        <f>قیامدشت!AP9</f>
        <v>8</v>
      </c>
      <c r="AR64" s="25">
        <f>قیامدشت!AQ9</f>
        <v>20</v>
      </c>
      <c r="AS64" s="25">
        <f>قیامدشت!AR9</f>
        <v>17.5</v>
      </c>
      <c r="AT64" s="25">
        <f>قیامدشت!AS9</f>
        <v>160</v>
      </c>
      <c r="AU64" s="25">
        <f>قیامدشت!AT9</f>
        <v>0</v>
      </c>
      <c r="AV64" s="25">
        <f>قیامدشت!AU9</f>
        <v>0.5</v>
      </c>
      <c r="AW64" s="25" t="str">
        <f>قیامدشت!AV9</f>
        <v>دارد</v>
      </c>
      <c r="AX64" s="25" t="str">
        <f>قیامدشت!AW9</f>
        <v>سالم</v>
      </c>
      <c r="AY64" s="25" t="str">
        <f>قیامدشت!AX9</f>
        <v>دارد</v>
      </c>
      <c r="AZ64" s="25" t="str">
        <f>قیامدشت!AY9</f>
        <v>دیوار</v>
      </c>
      <c r="BA64" s="25" t="str">
        <f>قیامدشت!AZ9</f>
        <v>نگهبان</v>
      </c>
      <c r="BB64" s="25">
        <f>قیامدشت!BA9</f>
        <v>0</v>
      </c>
      <c r="BC64" s="25" t="str">
        <f>قیامدشت!BB9</f>
        <v>ندارد</v>
      </c>
      <c r="BD64" s="25">
        <f>قیامدشت!BC9</f>
        <v>0</v>
      </c>
      <c r="BE64" s="25">
        <f>قیامدشت!BD9</f>
        <v>0</v>
      </c>
      <c r="BF64" s="25" t="str">
        <f>قیامدشت!BE9</f>
        <v>دارد</v>
      </c>
      <c r="BG64" s="25">
        <f>قیامدشت!BF9</f>
        <v>0</v>
      </c>
      <c r="BH64" s="25" t="str">
        <f>قیامدشت!BG9</f>
        <v>*</v>
      </c>
      <c r="BI64" s="25">
        <f>قیامدشت!BH9</f>
        <v>0</v>
      </c>
      <c r="BJ64" s="25">
        <f>قیامدشت!BI9</f>
        <v>0</v>
      </c>
      <c r="BK64" s="25" t="str">
        <f>قیامدشت!BJ9</f>
        <v>*</v>
      </c>
      <c r="BL64" s="25">
        <f>قیامدشت!BK9</f>
        <v>0</v>
      </c>
      <c r="BM64" s="25" t="str">
        <f>قیامدشت!BL9</f>
        <v>*</v>
      </c>
      <c r="BN64" s="25" t="str">
        <f>قیامدشت!BM9</f>
        <v>*</v>
      </c>
      <c r="BO64" s="25">
        <f>قیامدشت!BN9</f>
        <v>0</v>
      </c>
      <c r="BP64" s="25">
        <f>قیامدشت!BO9</f>
        <v>0</v>
      </c>
      <c r="BQ64" s="25" t="str">
        <f>قیامدشت!BP9</f>
        <v>*</v>
      </c>
      <c r="BR64" s="25">
        <f>قیامدشت!BQ9</f>
        <v>92</v>
      </c>
      <c r="BS64" s="25">
        <f>قیامدشت!BR9</f>
        <v>0</v>
      </c>
      <c r="BT64" s="25">
        <f>قیامدشت!BS9</f>
        <v>200</v>
      </c>
      <c r="BU64" s="25">
        <f>قیامدشت!BT9</f>
        <v>200</v>
      </c>
      <c r="BV64" s="25">
        <f>قیامدشت!BU9</f>
        <v>400.23099999999999</v>
      </c>
      <c r="BW64" s="25" t="str">
        <f>قیامدشت!BV9</f>
        <v>110902040309010600601</v>
      </c>
      <c r="BX64" s="25">
        <f>قیامدشت!BW9</f>
        <v>64</v>
      </c>
      <c r="BY64" s="57"/>
    </row>
    <row r="65" spans="1:79" s="26" customFormat="1" ht="35.1" customHeight="1" x14ac:dyDescent="0.2">
      <c r="A65" s="27">
        <v>62</v>
      </c>
      <c r="B65" s="27" t="s">
        <v>19</v>
      </c>
      <c r="C65" s="29" t="s">
        <v>300</v>
      </c>
      <c r="D65" s="59" t="str">
        <f>قیامدشت!D10</f>
        <v>قیامدشت انتهای خ بهشتی ابتدای جاده چهل قز</v>
      </c>
      <c r="E65" s="25" t="str">
        <f>قیامدشت!E10</f>
        <v>110913010123710700701</v>
      </c>
      <c r="F65" s="25" t="str">
        <f>قیامدشت!F10</f>
        <v>WE2371767007</v>
      </c>
      <c r="G65" s="25" t="str">
        <f>قیامدشت!G10</f>
        <v>فعال - روشن</v>
      </c>
      <c r="H65" s="25"/>
      <c r="I65" s="25">
        <f>قیامدشت!H10</f>
        <v>0</v>
      </c>
      <c r="J65" s="27">
        <f>'حسن آباد'!J64</f>
        <v>0</v>
      </c>
      <c r="K65" s="25">
        <f>قیامدشت!J10</f>
        <v>0</v>
      </c>
      <c r="L65" s="25" t="str">
        <f>قیامدشت!K10</f>
        <v>*</v>
      </c>
      <c r="M65" s="25">
        <f>قیامدشت!L10</f>
        <v>0</v>
      </c>
      <c r="N65" s="25" t="str">
        <f>قیامدشت!M10</f>
        <v>*</v>
      </c>
      <c r="O65" s="25" t="str">
        <f>قیامدشت!N10</f>
        <v>*</v>
      </c>
      <c r="P65" s="25">
        <f>قیامدشت!O10</f>
        <v>0</v>
      </c>
      <c r="Q65" s="25" t="str">
        <f>قیامدشت!P10</f>
        <v>1012/8653</v>
      </c>
      <c r="R65" s="25" t="str">
        <f>قیامدشت!Q10</f>
        <v>ری</v>
      </c>
      <c r="S65" s="25">
        <f>قیامدشت!R10</f>
        <v>0</v>
      </c>
      <c r="T65" s="25">
        <f>قیامدشت!S10</f>
        <v>12</v>
      </c>
      <c r="U65" s="25">
        <f>قیامدشت!T10</f>
        <v>557949</v>
      </c>
      <c r="V65" s="25">
        <f>قیامدشت!U10</f>
        <v>3931499</v>
      </c>
      <c r="W65" s="25">
        <f>قیامدشت!V10</f>
        <v>1064</v>
      </c>
      <c r="X65" s="25" t="str">
        <f>قیامدشت!W10</f>
        <v>1388/10/03</v>
      </c>
      <c r="Y65" s="25">
        <f>قیامدشت!X10</f>
        <v>0</v>
      </c>
      <c r="Z65" s="25">
        <f>قیامدشت!Y10</f>
        <v>0</v>
      </c>
      <c r="AA65" s="25">
        <f>قیامدشت!Z10</f>
        <v>0</v>
      </c>
      <c r="AB65" s="25">
        <f>قیامدشت!AA10</f>
        <v>220</v>
      </c>
      <c r="AC65" s="25">
        <f>قیامدشت!AB10</f>
        <v>237</v>
      </c>
      <c r="AD65" s="25" t="str">
        <f>قیامدشت!AC10</f>
        <v>-</v>
      </c>
      <c r="AE65" s="25" t="str">
        <f>قیامدشت!AD10</f>
        <v>-</v>
      </c>
      <c r="AF65" s="25">
        <f>قیامدشت!AE10</f>
        <v>14</v>
      </c>
      <c r="AG65" s="25">
        <f>قیامدشت!AF10</f>
        <v>6</v>
      </c>
      <c r="AH65" s="25">
        <f>قیامدشت!AG10</f>
        <v>150</v>
      </c>
      <c r="AI65" s="25" t="str">
        <f>قیامدشت!AH10</f>
        <v>345/11</v>
      </c>
      <c r="AJ65" s="25">
        <f>قیامدشت!AI10</f>
        <v>110</v>
      </c>
      <c r="AK65" s="25">
        <f>قیامدشت!AJ10</f>
        <v>170</v>
      </c>
      <c r="AL65" s="25" t="str">
        <f>قیامدشت!AK10</f>
        <v>کنتاکتور</v>
      </c>
      <c r="AM65" s="25" t="str">
        <f>قیامدشت!AL10</f>
        <v>3*35</v>
      </c>
      <c r="AN65" s="25" t="str">
        <f>قیامدشت!AM10</f>
        <v xml:space="preserve">تزریق به مخزن </v>
      </c>
      <c r="AO65" s="25" t="str">
        <f>قیامدشت!AN10</f>
        <v>110901022010010700701</v>
      </c>
      <c r="AP65" s="25" t="str">
        <f>قیامدشت!AO10</f>
        <v>قیامدشت</v>
      </c>
      <c r="AQ65" s="25">
        <f>قیامدشت!AP10</f>
        <v>8</v>
      </c>
      <c r="AR65" s="25">
        <f>قیامدشت!AQ10</f>
        <v>20</v>
      </c>
      <c r="AS65" s="25">
        <f>قیامدشت!AR10</f>
        <v>22</v>
      </c>
      <c r="AT65" s="25">
        <f>قیامدشت!AS10</f>
        <v>180</v>
      </c>
      <c r="AU65" s="25">
        <f>قیامدشت!AT10</f>
        <v>0</v>
      </c>
      <c r="AV65" s="25">
        <f>قیامدشت!AU10</f>
        <v>0.5</v>
      </c>
      <c r="AW65" s="25" t="str">
        <f>قیامدشت!AV10</f>
        <v>دارد</v>
      </c>
      <c r="AX65" s="25" t="str">
        <f>قیامدشت!AW10</f>
        <v>سالم</v>
      </c>
      <c r="AY65" s="25" t="str">
        <f>قیامدشت!AX10</f>
        <v>دارد</v>
      </c>
      <c r="AZ65" s="25" t="str">
        <f>قیامدشت!AY10</f>
        <v>دارد</v>
      </c>
      <c r="BA65" s="25" t="str">
        <f>قیامدشت!AZ10</f>
        <v>نگهبان</v>
      </c>
      <c r="BB65" s="25">
        <f>قیامدشت!BA10</f>
        <v>0</v>
      </c>
      <c r="BC65" s="25" t="str">
        <f>قیامدشت!BB10</f>
        <v>ندارد</v>
      </c>
      <c r="BD65" s="25">
        <f>قیامدشت!BC10</f>
        <v>0</v>
      </c>
      <c r="BE65" s="25">
        <f>قیامدشت!BD10</f>
        <v>0</v>
      </c>
      <c r="BF65" s="25" t="str">
        <f>قیامدشت!BE10</f>
        <v>دارد</v>
      </c>
      <c r="BG65" s="25">
        <f>قیامدشت!BF10</f>
        <v>0</v>
      </c>
      <c r="BH65" s="25" t="str">
        <f>قیامدشت!BG10</f>
        <v>*</v>
      </c>
      <c r="BI65" s="25">
        <f>قیامدشت!BH10</f>
        <v>0</v>
      </c>
      <c r="BJ65" s="25">
        <f>قیامدشت!BI10</f>
        <v>0</v>
      </c>
      <c r="BK65" s="25" t="str">
        <f>قیامدشت!BJ10</f>
        <v>*</v>
      </c>
      <c r="BL65" s="25">
        <f>قیامدشت!BK10</f>
        <v>0</v>
      </c>
      <c r="BM65" s="25" t="str">
        <f>قیامدشت!BL10</f>
        <v>*</v>
      </c>
      <c r="BN65" s="25" t="str">
        <f>قیامدشت!BM10</f>
        <v>*</v>
      </c>
      <c r="BO65" s="25">
        <f>قیامدشت!BN10</f>
        <v>0</v>
      </c>
      <c r="BP65" s="25">
        <f>قیامدشت!BO10</f>
        <v>0</v>
      </c>
      <c r="BQ65" s="25" t="str">
        <f>قیامدشت!BP10</f>
        <v>*</v>
      </c>
      <c r="BR65" s="25">
        <f>قیامدشت!BQ10</f>
        <v>110</v>
      </c>
      <c r="BS65" s="25">
        <f>قیامدشت!BR10</f>
        <v>0</v>
      </c>
      <c r="BT65" s="25">
        <f>قیامدشت!BS10</f>
        <v>0</v>
      </c>
      <c r="BU65" s="25">
        <f>قیامدشت!BT10</f>
        <v>0</v>
      </c>
      <c r="BV65" s="25">
        <f>قیامدشت!BU10</f>
        <v>0</v>
      </c>
      <c r="BW65" s="25" t="str">
        <f>قیامدشت!BV10</f>
        <v>110902040309010700701</v>
      </c>
      <c r="BX65" s="25">
        <f>قیامدشت!BW10</f>
        <v>64</v>
      </c>
      <c r="BY65" s="57"/>
    </row>
    <row r="66" spans="1:79" s="26" customFormat="1" ht="35.1" customHeight="1" x14ac:dyDescent="0.2">
      <c r="A66" s="27">
        <v>63</v>
      </c>
      <c r="B66" s="27" t="s">
        <v>19</v>
      </c>
      <c r="C66" s="29" t="s">
        <v>303</v>
      </c>
      <c r="D66" s="59" t="str">
        <f>قیامدشت!D11</f>
        <v>خ بهشتی انتهای کوچه 8و9 شرقی پشت دبیرستان</v>
      </c>
      <c r="E66" s="25" t="str">
        <f>قیامدشت!E11</f>
        <v>110913010118010800801</v>
      </c>
      <c r="F66" s="25" t="str">
        <f>قیامدشت!F11</f>
        <v>WE2201768008</v>
      </c>
      <c r="G66" s="25" t="str">
        <f>قیامدشت!G11</f>
        <v>فعال - روشن</v>
      </c>
      <c r="H66" s="25"/>
      <c r="I66" s="25">
        <f>قیامدشت!H11</f>
        <v>0</v>
      </c>
      <c r="J66" s="27">
        <f>'حسن آباد'!J65</f>
        <v>0</v>
      </c>
      <c r="K66" s="25">
        <f>قیامدشت!J11</f>
        <v>0</v>
      </c>
      <c r="L66" s="25" t="str">
        <f>قیامدشت!K11</f>
        <v>*</v>
      </c>
      <c r="M66" s="25">
        <f>قیامدشت!L11</f>
        <v>0</v>
      </c>
      <c r="N66" s="25" t="str">
        <f>قیامدشت!M11</f>
        <v>*</v>
      </c>
      <c r="O66" s="25" t="str">
        <f>قیامدشت!N11</f>
        <v>*</v>
      </c>
      <c r="P66" s="25">
        <f>قیامدشت!O11</f>
        <v>0</v>
      </c>
      <c r="Q66" s="25" t="str">
        <f>قیامدشت!P11</f>
        <v>1012-8288/2</v>
      </c>
      <c r="R66" s="25" t="str">
        <f>قیامدشت!Q11</f>
        <v>ری</v>
      </c>
      <c r="S66" s="25" t="str">
        <f>قیامدشت!R11</f>
        <v>کمیسیون</v>
      </c>
      <c r="T66" s="25">
        <f>قیامدشت!S11</f>
        <v>20</v>
      </c>
      <c r="U66" s="25">
        <f>قیامدشت!T11</f>
        <v>559278</v>
      </c>
      <c r="V66" s="25">
        <f>قیامدشت!U11</f>
        <v>3931022</v>
      </c>
      <c r="W66" s="25">
        <f>قیامدشت!V11</f>
        <v>1023</v>
      </c>
      <c r="X66" s="25" t="str">
        <f>قیامدشت!W11</f>
        <v>1378/03/06</v>
      </c>
      <c r="Y66" s="25">
        <f>قیامدشت!X11</f>
        <v>0</v>
      </c>
      <c r="Z66" s="25">
        <f>قیامدشت!Y11</f>
        <v>0</v>
      </c>
      <c r="AA66" s="25">
        <f>قیامدشت!Z11</f>
        <v>0</v>
      </c>
      <c r="AB66" s="25">
        <f>قیامدشت!AA11</f>
        <v>222</v>
      </c>
      <c r="AC66" s="25">
        <f>قیامدشت!AB11</f>
        <v>166</v>
      </c>
      <c r="AD66" s="25" t="str">
        <f>قیامدشت!AC11</f>
        <v>-</v>
      </c>
      <c r="AE66" s="25" t="str">
        <f>قیامدشت!AD11</f>
        <v>-</v>
      </c>
      <c r="AF66" s="25">
        <f>قیامدشت!AE11</f>
        <v>12</v>
      </c>
      <c r="AG66" s="25">
        <f>قیامدشت!AF11</f>
        <v>6</v>
      </c>
      <c r="AH66" s="25">
        <f>قیامدشت!AG11</f>
        <v>150</v>
      </c>
      <c r="AI66" s="25" t="str">
        <f>قیامدشت!AH11</f>
        <v>374/8</v>
      </c>
      <c r="AJ66" s="25">
        <f>قیامدشت!AI11</f>
        <v>92</v>
      </c>
      <c r="AK66" s="25">
        <f>قیامدشت!AJ11</f>
        <v>200</v>
      </c>
      <c r="AL66" s="25" t="str">
        <f>قیامدشت!AK11</f>
        <v>کنتاکتور</v>
      </c>
      <c r="AM66" s="25" t="str">
        <f>قیامدشت!AL11</f>
        <v>3*50</v>
      </c>
      <c r="AN66" s="25" t="str">
        <f>قیامدشت!AM11</f>
        <v xml:space="preserve">تزریق به مخزن </v>
      </c>
      <c r="AO66" s="25">
        <f>قیامدشت!AN11</f>
        <v>0</v>
      </c>
      <c r="AP66" s="25" t="str">
        <f>قیامدشت!AO11</f>
        <v>رامشه</v>
      </c>
      <c r="AQ66" s="25">
        <f>قیامدشت!AP11</f>
        <v>8</v>
      </c>
      <c r="AR66" s="25">
        <f>قیامدشت!AQ11</f>
        <v>16</v>
      </c>
      <c r="AS66" s="25">
        <f>قیامدشت!AR11</f>
        <v>21</v>
      </c>
      <c r="AT66" s="25">
        <f>قیامدشت!AS11</f>
        <v>190</v>
      </c>
      <c r="AU66" s="25">
        <f>قیامدشت!AT11</f>
        <v>0</v>
      </c>
      <c r="AV66" s="25">
        <f>قیامدشت!AU11</f>
        <v>6</v>
      </c>
      <c r="AW66" s="25" t="str">
        <f>قیامدشت!AV11</f>
        <v>دارد</v>
      </c>
      <c r="AX66" s="25" t="str">
        <f>قیامدشت!AW11</f>
        <v>سالم</v>
      </c>
      <c r="AY66" s="25" t="str">
        <f>قیامدشت!AX11</f>
        <v>دارد</v>
      </c>
      <c r="AZ66" s="25" t="str">
        <f>قیامدشت!AY11</f>
        <v>دارد</v>
      </c>
      <c r="BA66" s="25" t="str">
        <f>قیامدشت!AZ11</f>
        <v>اتاقک</v>
      </c>
      <c r="BB66" s="25">
        <f>قیامدشت!BA11</f>
        <v>0</v>
      </c>
      <c r="BC66" s="25" t="str">
        <f>قیامدشت!BB11</f>
        <v>ندارد</v>
      </c>
      <c r="BD66" s="25">
        <f>قیامدشت!BC11</f>
        <v>0</v>
      </c>
      <c r="BE66" s="25">
        <f>قیامدشت!BD11</f>
        <v>0</v>
      </c>
      <c r="BF66" s="25" t="str">
        <f>قیامدشت!BE11</f>
        <v>دارد</v>
      </c>
      <c r="BG66" s="25" t="str">
        <f>قیامدشت!BF11</f>
        <v>*</v>
      </c>
      <c r="BH66" s="25">
        <f>قیامدشت!BG11</f>
        <v>0</v>
      </c>
      <c r="BI66" s="25">
        <f>قیامدشت!BH11</f>
        <v>0</v>
      </c>
      <c r="BJ66" s="25">
        <f>قیامدشت!BI11</f>
        <v>0</v>
      </c>
      <c r="BK66" s="25" t="str">
        <f>قیامدشت!BJ11</f>
        <v>*</v>
      </c>
      <c r="BL66" s="25">
        <f>قیامدشت!BK11</f>
        <v>0</v>
      </c>
      <c r="BM66" s="25" t="str">
        <f>قیامدشت!BL11</f>
        <v>*</v>
      </c>
      <c r="BN66" s="25" t="str">
        <f>قیامدشت!BM11</f>
        <v>*</v>
      </c>
      <c r="BO66" s="25">
        <f>قیامدشت!BN11</f>
        <v>0</v>
      </c>
      <c r="BP66" s="25">
        <f>قیامدشت!BO11</f>
        <v>0</v>
      </c>
      <c r="BQ66" s="25" t="str">
        <f>قیامدشت!BP11</f>
        <v>*</v>
      </c>
      <c r="BR66" s="25">
        <f>قیامدشت!BQ11</f>
        <v>92</v>
      </c>
      <c r="BS66" s="25">
        <f>قیامدشت!BR11</f>
        <v>0</v>
      </c>
      <c r="BT66" s="25">
        <f>قیامدشت!BS11</f>
        <v>100</v>
      </c>
      <c r="BU66" s="25">
        <f>قیامدشت!BT11</f>
        <v>200</v>
      </c>
      <c r="BV66" s="25">
        <f>قیامدشت!BU11</f>
        <v>400.23099999999999</v>
      </c>
      <c r="BW66" s="25">
        <f>قیامدشت!BV11</f>
        <v>0</v>
      </c>
      <c r="BX66" s="25">
        <f>قیامدشت!BW11</f>
        <v>64</v>
      </c>
      <c r="BY66" s="57"/>
    </row>
    <row r="67" spans="1:79" s="26" customFormat="1" ht="35.1" customHeight="1" x14ac:dyDescent="0.2">
      <c r="A67" s="27">
        <v>64</v>
      </c>
      <c r="B67" s="27" t="s">
        <v>20</v>
      </c>
      <c r="C67" s="27" t="s">
        <v>311</v>
      </c>
      <c r="D67" s="59" t="str">
        <f>خاورشهر!D4</f>
        <v>جاده کانال .چاه اول</v>
      </c>
      <c r="E67" s="25" t="str">
        <f>خاورشهر!E4</f>
        <v>111013010120010116001</v>
      </c>
      <c r="F67" s="25" t="str">
        <f>خاورشهر!F4</f>
        <v>WE1681600001</v>
      </c>
      <c r="G67" s="25" t="str">
        <f>خاورشهر!G4</f>
        <v>فعال - روشن</v>
      </c>
      <c r="H67" s="25"/>
      <c r="I67" s="25">
        <f>خاورشهر!H4</f>
        <v>0</v>
      </c>
      <c r="J67" s="27">
        <f>'حسن آباد'!J66</f>
        <v>0</v>
      </c>
      <c r="K67" s="25">
        <f>خاورشهر!J4</f>
        <v>0</v>
      </c>
      <c r="L67" s="25" t="str">
        <f>خاورشهر!K4</f>
        <v>*</v>
      </c>
      <c r="M67" s="25">
        <f>خاورشهر!L4</f>
        <v>0</v>
      </c>
      <c r="N67" s="25" t="str">
        <f>خاورشهر!M4</f>
        <v>*</v>
      </c>
      <c r="O67" s="25" t="str">
        <f>خاورشهر!N4</f>
        <v>*</v>
      </c>
      <c r="P67" s="25">
        <f>خاورشهر!O4</f>
        <v>0</v>
      </c>
      <c r="Q67" s="25" t="str">
        <f>خاورشهر!P4</f>
        <v>1012-5013/12/14</v>
      </c>
      <c r="R67" s="25" t="str">
        <f>خاورشهر!Q4</f>
        <v>ری</v>
      </c>
      <c r="S67" s="25" t="str">
        <f>خاورشهر!R4</f>
        <v>نصب تجهیزات</v>
      </c>
      <c r="T67" s="25">
        <f>خاورشهر!S4</f>
        <v>25</v>
      </c>
      <c r="U67" s="25">
        <f>خاورشهر!T4</f>
        <v>552941</v>
      </c>
      <c r="V67" s="25">
        <f>خاورشهر!U4</f>
        <v>3933717</v>
      </c>
      <c r="W67" s="25">
        <f>خاورشهر!V4</f>
        <v>1031</v>
      </c>
      <c r="X67" s="25" t="str">
        <f>خاورشهر!W4</f>
        <v>1378/03/06</v>
      </c>
      <c r="Y67" s="25" t="str">
        <f>خاورشهر!X4</f>
        <v>روتاری</v>
      </c>
      <c r="Z67" s="25">
        <f>خاورشهر!Y4</f>
        <v>0</v>
      </c>
      <c r="AA67" s="25">
        <f>خاورشهر!Z4</f>
        <v>0</v>
      </c>
      <c r="AB67" s="25">
        <f>خاورشهر!AA4</f>
        <v>200</v>
      </c>
      <c r="AC67" s="25">
        <f>خاورشهر!AB4</f>
        <v>168</v>
      </c>
      <c r="AD67" s="25" t="str">
        <f>خاورشهر!AC4</f>
        <v>1395/01/17</v>
      </c>
      <c r="AE67" s="25">
        <f>خاورشهر!AD4</f>
        <v>3</v>
      </c>
      <c r="AF67" s="25">
        <f>خاورشهر!AE4</f>
        <v>14</v>
      </c>
      <c r="AG67" s="25">
        <f>خاورشهر!AF4</f>
        <v>6</v>
      </c>
      <c r="AH67" s="25">
        <f>خاورشهر!AG4</f>
        <v>150</v>
      </c>
      <c r="AI67" s="25" t="str">
        <f>خاورشهر!AH4</f>
        <v>374/6</v>
      </c>
      <c r="AJ67" s="25" t="str">
        <f>خاورشهر!AI4</f>
        <v>73/5</v>
      </c>
      <c r="AK67" s="25">
        <f>خاورشهر!AJ4</f>
        <v>150</v>
      </c>
      <c r="AL67" s="25" t="str">
        <f>خاورشهر!AK4</f>
        <v>VSD</v>
      </c>
      <c r="AM67" s="25" t="str">
        <f>خاورشهر!AL4</f>
        <v>3*35</v>
      </c>
      <c r="AN67" s="25" t="str">
        <f>خاورشهر!AM4</f>
        <v>جمع آوری به مخزن 1 و 2</v>
      </c>
      <c r="AO67" s="25" t="str">
        <f>خاورشهر!AN4</f>
        <v>111001022014010116001</v>
      </c>
      <c r="AP67" s="25" t="str">
        <f>خاورشهر!AO4</f>
        <v>بهارستان</v>
      </c>
      <c r="AQ67" s="25">
        <f>خاورشهر!AP4</f>
        <v>8</v>
      </c>
      <c r="AR67" s="25">
        <f>خاورشهر!AQ4</f>
        <v>16</v>
      </c>
      <c r="AS67" s="25">
        <f>خاورشهر!AR4</f>
        <v>20</v>
      </c>
      <c r="AT67" s="25">
        <f>خاورشهر!AS4</f>
        <v>90</v>
      </c>
      <c r="AU67" s="25">
        <f>خاورشهر!AT4</f>
        <v>0</v>
      </c>
      <c r="AV67" s="25">
        <f>خاورشهر!AU4</f>
        <v>1</v>
      </c>
      <c r="AW67" s="25" t="str">
        <f>خاورشهر!AV4</f>
        <v>دارد</v>
      </c>
      <c r="AX67" s="25" t="str">
        <f>خاورشهر!AW4</f>
        <v>سالم</v>
      </c>
      <c r="AY67" s="25" t="str">
        <f>خاورشهر!AX4</f>
        <v>دارد</v>
      </c>
      <c r="AZ67" s="25" t="str">
        <f>خاورشهر!AY4</f>
        <v>دیوار</v>
      </c>
      <c r="BA67" s="25" t="str">
        <f>خاورشهر!AZ4</f>
        <v>نگهبان</v>
      </c>
      <c r="BB67" s="25">
        <f>خاورشهر!BA4</f>
        <v>0</v>
      </c>
      <c r="BC67" s="25" t="str">
        <f>خاورشهر!BB4</f>
        <v>ندارد</v>
      </c>
      <c r="BD67" s="25">
        <f>خاورشهر!BC4</f>
        <v>0</v>
      </c>
      <c r="BE67" s="25">
        <f>خاورشهر!BD4</f>
        <v>0</v>
      </c>
      <c r="BF67" s="25" t="str">
        <f>خاورشهر!BE4</f>
        <v>دارد</v>
      </c>
      <c r="BG67" s="25">
        <f>خاورشهر!BF4</f>
        <v>0</v>
      </c>
      <c r="BH67" s="25" t="str">
        <f>خاورشهر!BG4</f>
        <v>*</v>
      </c>
      <c r="BI67" s="25">
        <f>خاورشهر!BH4</f>
        <v>0</v>
      </c>
      <c r="BJ67" s="25">
        <f>خاورشهر!BI4</f>
        <v>0</v>
      </c>
      <c r="BK67" s="25" t="str">
        <f>خاورشهر!BJ4</f>
        <v>*</v>
      </c>
      <c r="BL67" s="25" t="str">
        <f>خاورشهر!BK4</f>
        <v>*</v>
      </c>
      <c r="BM67" s="25">
        <f>خاورشهر!BL4</f>
        <v>0</v>
      </c>
      <c r="BN67" s="25" t="str">
        <f>خاورشهر!BM4</f>
        <v>*</v>
      </c>
      <c r="BO67" s="25">
        <f>خاورشهر!BN4</f>
        <v>0</v>
      </c>
      <c r="BP67" s="25">
        <f>خاورشهر!BO4</f>
        <v>0</v>
      </c>
      <c r="BQ67" s="25" t="str">
        <f>خاورشهر!BP4</f>
        <v>*</v>
      </c>
      <c r="BR67" s="25">
        <f>خاورشهر!BQ4</f>
        <v>73.5</v>
      </c>
      <c r="BS67" s="25">
        <f>خاورشهر!BR4</f>
        <v>0</v>
      </c>
      <c r="BT67" s="25">
        <f>خاورشهر!BS4</f>
        <v>100</v>
      </c>
      <c r="BU67" s="25">
        <f>خاورشهر!BT4</f>
        <v>200</v>
      </c>
      <c r="BV67" s="25">
        <f>خاورشهر!BU4</f>
        <v>400.32100000000003</v>
      </c>
      <c r="BW67" s="25" t="str">
        <f>خاورشهر!BV4</f>
        <v>111001022014010116001</v>
      </c>
      <c r="BX67" s="25">
        <f>خاورشهر!BW4</f>
        <v>64</v>
      </c>
    </row>
    <row r="68" spans="1:79" s="26" customFormat="1" ht="35.1" customHeight="1" x14ac:dyDescent="0.2">
      <c r="A68" s="27">
        <v>65</v>
      </c>
      <c r="B68" s="27" t="s">
        <v>20</v>
      </c>
      <c r="C68" s="27" t="s">
        <v>314</v>
      </c>
      <c r="D68" s="59" t="str">
        <f>خاورشهر!D5</f>
        <v>به طرف پاکدشت.جاده قاسم آباد.سمت چپ.جنب کانال</v>
      </c>
      <c r="E68" s="25" t="str">
        <f>خاورشهر!E5</f>
        <v>111013010120010116101</v>
      </c>
      <c r="F68" s="25" t="str">
        <f>خاورشهر!F5</f>
        <v>WE2001574002</v>
      </c>
      <c r="G68" s="25" t="str">
        <f>خاورشهر!G5</f>
        <v>فعال - روشن</v>
      </c>
      <c r="H68" s="25"/>
      <c r="I68" s="25">
        <f>خاورشهر!H5</f>
        <v>0</v>
      </c>
      <c r="J68" s="27">
        <f>'حسن آباد'!J67</f>
        <v>0</v>
      </c>
      <c r="K68" s="25">
        <f>خاورشهر!J5</f>
        <v>0</v>
      </c>
      <c r="L68" s="25" t="str">
        <f>خاورشهر!K5</f>
        <v>*</v>
      </c>
      <c r="M68" s="25">
        <f>خاورشهر!L5</f>
        <v>0</v>
      </c>
      <c r="N68" s="25" t="str">
        <f>خاورشهر!M5</f>
        <v>*</v>
      </c>
      <c r="O68" s="25" t="str">
        <f>خاورشهر!N5</f>
        <v>*</v>
      </c>
      <c r="P68" s="25">
        <f>خاورشهر!O5</f>
        <v>0</v>
      </c>
      <c r="Q68" s="25" t="str">
        <f>خاورشهر!P5</f>
        <v>1012-5013/13/14</v>
      </c>
      <c r="R68" s="25" t="str">
        <f>خاورشهر!Q5</f>
        <v>ری</v>
      </c>
      <c r="S68" s="25" t="str">
        <f>خاورشهر!R5</f>
        <v>حفرچاه</v>
      </c>
      <c r="T68" s="25">
        <f>خاورشهر!S5</f>
        <v>18</v>
      </c>
      <c r="U68" s="25">
        <f>خاورشهر!T5</f>
        <v>552271</v>
      </c>
      <c r="V68" s="25">
        <f>خاورشهر!U5</f>
        <v>3933446</v>
      </c>
      <c r="W68" s="25">
        <f>خاورشهر!V5</f>
        <v>1030</v>
      </c>
      <c r="X68" s="25" t="str">
        <f>خاورشهر!W5</f>
        <v>1388/02/08</v>
      </c>
      <c r="Y68" s="25" t="str">
        <f>خاورشهر!X5</f>
        <v>روتاری</v>
      </c>
      <c r="Z68" s="25">
        <f>خاورشهر!Y5</f>
        <v>0</v>
      </c>
      <c r="AA68" s="25">
        <f>خاورشهر!Z5</f>
        <v>0</v>
      </c>
      <c r="AB68" s="25">
        <f>خاورشهر!AA5</f>
        <v>200</v>
      </c>
      <c r="AC68" s="25">
        <f>خاورشهر!AB5</f>
        <v>150</v>
      </c>
      <c r="AD68" s="25" t="str">
        <f>خاورشهر!AC5</f>
        <v>1393/3/8</v>
      </c>
      <c r="AE68" s="25">
        <f>خاورشهر!AD5</f>
        <v>1</v>
      </c>
      <c r="AF68" s="25">
        <f>خاورشهر!AE5</f>
        <v>12</v>
      </c>
      <c r="AG68" s="25">
        <f>خاورشهر!AF5</f>
        <v>6</v>
      </c>
      <c r="AH68" s="25">
        <f>خاورشهر!AG5</f>
        <v>150</v>
      </c>
      <c r="AI68" s="25" t="str">
        <f>خاورشهر!AH5</f>
        <v>374/6</v>
      </c>
      <c r="AJ68" s="25" t="str">
        <f>خاورشهر!AI5</f>
        <v>73/5</v>
      </c>
      <c r="AK68" s="25">
        <f>خاورشهر!AJ5</f>
        <v>150</v>
      </c>
      <c r="AL68" s="25" t="str">
        <f>خاورشهر!AK5</f>
        <v>VSD</v>
      </c>
      <c r="AM68" s="25" t="str">
        <f>خاورشهر!AL5</f>
        <v>3*35</v>
      </c>
      <c r="AN68" s="25" t="str">
        <f>خاورشهر!AM5</f>
        <v>جمع آوری به مخزن 1 و 2</v>
      </c>
      <c r="AO68" s="25" t="str">
        <f>خاورشهر!AN5</f>
        <v>111001022012010216002</v>
      </c>
      <c r="AP68" s="25" t="str">
        <f>خاورشهر!AO5</f>
        <v>بهارستان</v>
      </c>
      <c r="AQ68" s="25">
        <f>خاورشهر!AP5</f>
        <v>10</v>
      </c>
      <c r="AR68" s="25">
        <f>خاورشهر!AQ5</f>
        <v>20</v>
      </c>
      <c r="AS68" s="25">
        <f>خاورشهر!AR5</f>
        <v>16</v>
      </c>
      <c r="AT68" s="25">
        <f>خاورشهر!AS5</f>
        <v>90</v>
      </c>
      <c r="AU68" s="25">
        <f>خاورشهر!AT5</f>
        <v>0</v>
      </c>
      <c r="AV68" s="25">
        <f>خاورشهر!AU5</f>
        <v>3</v>
      </c>
      <c r="AW68" s="25" t="str">
        <f>خاورشهر!AV5</f>
        <v>دارد</v>
      </c>
      <c r="AX68" s="25" t="str">
        <f>خاورشهر!AW5</f>
        <v>خراب</v>
      </c>
      <c r="AY68" s="25" t="str">
        <f>خاورشهر!AX5</f>
        <v>دارد</v>
      </c>
      <c r="AZ68" s="25" t="str">
        <f>خاورشهر!AY5</f>
        <v>دیوار</v>
      </c>
      <c r="BA68" s="25" t="str">
        <f>خاورشهر!AZ5</f>
        <v>نگهبان</v>
      </c>
      <c r="BB68" s="25">
        <f>خاورشهر!BA5</f>
        <v>0</v>
      </c>
      <c r="BC68" s="25" t="str">
        <f>خاورشهر!BB5</f>
        <v>ندارد</v>
      </c>
      <c r="BD68" s="25">
        <f>خاورشهر!BC5</f>
        <v>0</v>
      </c>
      <c r="BE68" s="25">
        <f>خاورشهر!BD5</f>
        <v>0</v>
      </c>
      <c r="BF68" s="25" t="str">
        <f>خاورشهر!BE5</f>
        <v>دارد</v>
      </c>
      <c r="BG68" s="25">
        <f>خاورشهر!BF5</f>
        <v>0</v>
      </c>
      <c r="BH68" s="25" t="str">
        <f>خاورشهر!BG5</f>
        <v>*</v>
      </c>
      <c r="BI68" s="25">
        <f>خاورشهر!BH5</f>
        <v>0</v>
      </c>
      <c r="BJ68" s="25">
        <f>خاورشهر!BI5</f>
        <v>0</v>
      </c>
      <c r="BK68" s="25" t="str">
        <f>خاورشهر!BJ5</f>
        <v>*</v>
      </c>
      <c r="BL68" s="25" t="str">
        <f>خاورشهر!BK5</f>
        <v>*</v>
      </c>
      <c r="BM68" s="25">
        <f>خاورشهر!BL5</f>
        <v>0</v>
      </c>
      <c r="BN68" s="25" t="str">
        <f>خاورشهر!BM5</f>
        <v>*</v>
      </c>
      <c r="BO68" s="25">
        <f>خاورشهر!BN5</f>
        <v>0</v>
      </c>
      <c r="BP68" s="25">
        <f>خاورشهر!BO5</f>
        <v>0</v>
      </c>
      <c r="BQ68" s="25" t="str">
        <f>خاورشهر!BP5</f>
        <v>*</v>
      </c>
      <c r="BR68" s="25">
        <f>خاورشهر!BQ5</f>
        <v>73.5</v>
      </c>
      <c r="BS68" s="25">
        <f>خاورشهر!BR5</f>
        <v>0</v>
      </c>
      <c r="BT68" s="25">
        <f>خاورشهر!BS5</f>
        <v>100</v>
      </c>
      <c r="BU68" s="25">
        <f>خاورشهر!BT5</f>
        <v>200</v>
      </c>
      <c r="BV68" s="25">
        <f>خاورشهر!BU5</f>
        <v>400.32100000000003</v>
      </c>
      <c r="BW68" s="25" t="str">
        <f>خاورشهر!BV5</f>
        <v>111001022012010216002</v>
      </c>
      <c r="BX68" s="25">
        <f>خاورشهر!BW5</f>
        <v>64</v>
      </c>
    </row>
    <row r="69" spans="1:79" s="26" customFormat="1" ht="35.1" customHeight="1" x14ac:dyDescent="0.2">
      <c r="A69" s="27">
        <v>66</v>
      </c>
      <c r="B69" s="27" t="s">
        <v>20</v>
      </c>
      <c r="C69" s="27" t="s">
        <v>317</v>
      </c>
      <c r="D69" s="59" t="str">
        <f>خاورشهر!D6</f>
        <v>جاده قاسم آباد.دست چپ.جنب کانال</v>
      </c>
      <c r="E69" s="25" t="str">
        <f>خاورشهر!E6</f>
        <v>111013010120010316201</v>
      </c>
      <c r="F69" s="25" t="str">
        <f>خاورشهر!F6</f>
        <v>WE1501574003</v>
      </c>
      <c r="G69" s="25" t="str">
        <f>خاورشهر!G6</f>
        <v>فعال - روشن</v>
      </c>
      <c r="H69" s="25"/>
      <c r="I69" s="25">
        <f>خاورشهر!H6</f>
        <v>0</v>
      </c>
      <c r="J69" s="27">
        <f>'حسن آباد'!J68</f>
        <v>0</v>
      </c>
      <c r="K69" s="25">
        <f>خاورشهر!J6</f>
        <v>0</v>
      </c>
      <c r="L69" s="25" t="str">
        <f>خاورشهر!K6</f>
        <v>*</v>
      </c>
      <c r="M69" s="25">
        <f>خاورشهر!L6</f>
        <v>0</v>
      </c>
      <c r="N69" s="25" t="str">
        <f>خاورشهر!M6</f>
        <v>*</v>
      </c>
      <c r="O69" s="25" t="str">
        <f>خاورشهر!N6</f>
        <v>*</v>
      </c>
      <c r="P69" s="25">
        <f>خاورشهر!O6</f>
        <v>0</v>
      </c>
      <c r="Q69" s="25" t="str">
        <f>خاورشهر!P6</f>
        <v>1012-5013/14/14</v>
      </c>
      <c r="R69" s="25" t="str">
        <f>خاورشهر!Q6</f>
        <v>ری</v>
      </c>
      <c r="S69" s="25" t="str">
        <f>خاورشهر!R6</f>
        <v>نصب تجهیزات</v>
      </c>
      <c r="T69" s="25">
        <f>خاورشهر!S6</f>
        <v>20</v>
      </c>
      <c r="U69" s="25">
        <f>خاورشهر!T6</f>
        <v>552130</v>
      </c>
      <c r="V69" s="25">
        <f>خاورشهر!U6</f>
        <v>3933873</v>
      </c>
      <c r="W69" s="25">
        <f>خاورشهر!V6</f>
        <v>1018</v>
      </c>
      <c r="X69" s="25" t="str">
        <f>خاورشهر!W6</f>
        <v>1388/01/25</v>
      </c>
      <c r="Y69" s="25" t="str">
        <f>خاورشهر!X6</f>
        <v>روتاری</v>
      </c>
      <c r="Z69" s="25">
        <f>خاورشهر!Y6</f>
        <v>0</v>
      </c>
      <c r="AA69" s="25">
        <f>خاورشهر!Z6</f>
        <v>0</v>
      </c>
      <c r="AB69" s="25">
        <f>خاورشهر!AA6</f>
        <v>200</v>
      </c>
      <c r="AC69" s="25">
        <f>خاورشهر!AB6</f>
        <v>150</v>
      </c>
      <c r="AD69" s="25" t="str">
        <f>خاورشهر!AC6</f>
        <v>1395/01/15</v>
      </c>
      <c r="AE69" s="25">
        <f>خاورشهر!AD6</f>
        <v>3</v>
      </c>
      <c r="AF69" s="25">
        <f>خاورشهر!AE6</f>
        <v>12</v>
      </c>
      <c r="AG69" s="25">
        <f>خاورشهر!AF6</f>
        <v>6</v>
      </c>
      <c r="AH69" s="25">
        <f>خاورشهر!AG6</f>
        <v>150</v>
      </c>
      <c r="AI69" s="25" t="str">
        <f>خاورشهر!AH6</f>
        <v>384/11</v>
      </c>
      <c r="AJ69" s="25">
        <f>خاورشهر!AI6</f>
        <v>92</v>
      </c>
      <c r="AK69" s="25">
        <f>خاورشهر!AJ6</f>
        <v>150</v>
      </c>
      <c r="AL69" s="25" t="str">
        <f>خاورشهر!AK6</f>
        <v>VSD</v>
      </c>
      <c r="AM69" s="25" t="str">
        <f>خاورشهر!AL6</f>
        <v>3*35</v>
      </c>
      <c r="AN69" s="25" t="str">
        <f>خاورشهر!AM6</f>
        <v>جمع آوری به مخزن 1 و 2</v>
      </c>
      <c r="AO69" s="25" t="str">
        <f>خاورشهر!AN6</f>
        <v>111001022012010316003</v>
      </c>
      <c r="AP69" s="25" t="str">
        <f>خاورشهر!AO6</f>
        <v>بهارستان</v>
      </c>
      <c r="AQ69" s="25">
        <f>خاورشهر!AP6</f>
        <v>8</v>
      </c>
      <c r="AR69" s="25">
        <f>خاورشهر!AQ6</f>
        <v>20</v>
      </c>
      <c r="AS69" s="25">
        <f>خاورشهر!AR6</f>
        <v>23</v>
      </c>
      <c r="AT69" s="25">
        <f>خاورشهر!AS6</f>
        <v>80</v>
      </c>
      <c r="AU69" s="25">
        <f>خاورشهر!AT6</f>
        <v>0</v>
      </c>
      <c r="AV69" s="25">
        <f>خاورشهر!AU6</f>
        <v>5</v>
      </c>
      <c r="AW69" s="25" t="str">
        <f>خاورشهر!AV6</f>
        <v>دارد</v>
      </c>
      <c r="AX69" s="25" t="str">
        <f>خاورشهر!AW6</f>
        <v>سالم</v>
      </c>
      <c r="AY69" s="25" t="str">
        <f>خاورشهر!AX6</f>
        <v>دارد</v>
      </c>
      <c r="AZ69" s="25" t="str">
        <f>خاورشهر!AY6</f>
        <v>دیوار</v>
      </c>
      <c r="BA69" s="25" t="str">
        <f>خاورشهر!AZ6</f>
        <v>نگهبان</v>
      </c>
      <c r="BB69" s="25">
        <f>خاورشهر!BA6</f>
        <v>0</v>
      </c>
      <c r="BC69" s="25" t="str">
        <f>خاورشهر!BB6</f>
        <v>ندارد</v>
      </c>
      <c r="BD69" s="25">
        <f>خاورشهر!BC6</f>
        <v>0</v>
      </c>
      <c r="BE69" s="25">
        <f>خاورشهر!BD6</f>
        <v>0</v>
      </c>
      <c r="BF69" s="25" t="str">
        <f>خاورشهر!BE6</f>
        <v>دارد</v>
      </c>
      <c r="BG69" s="25">
        <f>خاورشهر!BF6</f>
        <v>0</v>
      </c>
      <c r="BH69" s="25" t="str">
        <f>خاورشهر!BG6</f>
        <v>*</v>
      </c>
      <c r="BI69" s="25">
        <f>خاورشهر!BH6</f>
        <v>0</v>
      </c>
      <c r="BJ69" s="25">
        <f>خاورشهر!BI6</f>
        <v>0</v>
      </c>
      <c r="BK69" s="25" t="str">
        <f>خاورشهر!BJ6</f>
        <v>*</v>
      </c>
      <c r="BL69" s="25" t="str">
        <f>خاورشهر!BK6</f>
        <v>*</v>
      </c>
      <c r="BM69" s="25">
        <f>خاورشهر!BL6</f>
        <v>0</v>
      </c>
      <c r="BN69" s="25" t="str">
        <f>خاورشهر!BM6</f>
        <v>*</v>
      </c>
      <c r="BO69" s="25">
        <f>خاورشهر!BN6</f>
        <v>0</v>
      </c>
      <c r="BP69" s="25">
        <f>خاورشهر!BO6</f>
        <v>0</v>
      </c>
      <c r="BQ69" s="25" t="str">
        <f>خاورشهر!BP6</f>
        <v>*</v>
      </c>
      <c r="BR69" s="25">
        <f>خاورشهر!BQ6</f>
        <v>92</v>
      </c>
      <c r="BS69" s="25">
        <f>خاورشهر!BR6</f>
        <v>0</v>
      </c>
      <c r="BT69" s="25">
        <f>خاورشهر!BS6</f>
        <v>100</v>
      </c>
      <c r="BU69" s="25">
        <f>خاورشهر!BT6</f>
        <v>200</v>
      </c>
      <c r="BV69" s="25">
        <f>خاورشهر!BU6</f>
        <v>400.32100000000003</v>
      </c>
      <c r="BW69" s="25" t="str">
        <f>خاورشهر!BV6</f>
        <v>111001022012010316003</v>
      </c>
      <c r="BX69" s="25">
        <f>خاورشهر!BW6</f>
        <v>64</v>
      </c>
    </row>
    <row r="70" spans="1:79" s="26" customFormat="1" ht="35.1" customHeight="1" x14ac:dyDescent="0.2">
      <c r="A70" s="27">
        <v>67</v>
      </c>
      <c r="B70" s="27" t="s">
        <v>20</v>
      </c>
      <c r="C70" s="27" t="s">
        <v>308</v>
      </c>
      <c r="D70" s="59" t="str">
        <f>خاورشهر!D7</f>
        <v>جنب جاده خاوران.جنب مصلاء</v>
      </c>
      <c r="E70" s="25" t="str">
        <f>خاورشهر!E7</f>
        <v>111013010120010500401</v>
      </c>
      <c r="F70" s="25" t="str">
        <f>خاورشهر!F7</f>
        <v>WE1501573004</v>
      </c>
      <c r="G70" s="25" t="str">
        <f>خاورشهر!G7</f>
        <v>فعال - روشن</v>
      </c>
      <c r="H70" s="25"/>
      <c r="I70" s="25">
        <f>خاورشهر!H7</f>
        <v>0</v>
      </c>
      <c r="J70" s="27">
        <f>'حسن آباد'!J69</f>
        <v>0</v>
      </c>
      <c r="K70" s="25">
        <f>خاورشهر!J7</f>
        <v>0</v>
      </c>
      <c r="L70" s="25" t="str">
        <f>خاورشهر!K7</f>
        <v>*</v>
      </c>
      <c r="M70" s="25">
        <f>خاورشهر!L7</f>
        <v>0</v>
      </c>
      <c r="N70" s="25" t="str">
        <f>خاورشهر!M7</f>
        <v>*</v>
      </c>
      <c r="O70" s="25" t="str">
        <f>خاورشهر!N7</f>
        <v>*</v>
      </c>
      <c r="P70" s="25">
        <f>خاورشهر!O7</f>
        <v>0</v>
      </c>
      <c r="Q70" s="25" t="str">
        <f>خاورشهر!P7</f>
        <v>1012-5013/9/14</v>
      </c>
      <c r="R70" s="25" t="str">
        <f>خاورشهر!Q7</f>
        <v>ری</v>
      </c>
      <c r="S70" s="25" t="str">
        <f>خاورشهر!R7</f>
        <v>حفر و بهره برداری</v>
      </c>
      <c r="T70" s="25">
        <f>خاورشهر!S7</f>
        <v>25</v>
      </c>
      <c r="U70" s="25">
        <f>خاورشهر!T7</f>
        <v>551311</v>
      </c>
      <c r="V70" s="25">
        <f>خاورشهر!U7</f>
        <v>393480</v>
      </c>
      <c r="W70" s="25">
        <f>خاورشهر!V7</f>
        <v>1057</v>
      </c>
      <c r="X70" s="25" t="str">
        <f>خاورشهر!W7</f>
        <v>1388/01/25</v>
      </c>
      <c r="Y70" s="25" t="str">
        <f>خاورشهر!X7</f>
        <v>روتاری</v>
      </c>
      <c r="Z70" s="25">
        <f>خاورشهر!Y7</f>
        <v>0</v>
      </c>
      <c r="AA70" s="25">
        <f>خاورشهر!Z7</f>
        <v>0</v>
      </c>
      <c r="AB70" s="25">
        <f>خاورشهر!AA7</f>
        <v>200</v>
      </c>
      <c r="AC70" s="25">
        <f>خاورشهر!AB7</f>
        <v>138</v>
      </c>
      <c r="AD70" s="25" t="str">
        <f>خاورشهر!AC7</f>
        <v>1395/01/28</v>
      </c>
      <c r="AE70" s="25">
        <f>خاورشهر!AD7</f>
        <v>1</v>
      </c>
      <c r="AF70" s="25">
        <f>خاورشهر!AE7</f>
        <v>12</v>
      </c>
      <c r="AG70" s="25">
        <f>خاورشهر!AF7</f>
        <v>6</v>
      </c>
      <c r="AH70" s="25">
        <f>خاورشهر!AG7</f>
        <v>150</v>
      </c>
      <c r="AI70" s="25" t="str">
        <f>خاورشهر!AH7</f>
        <v>374/5</v>
      </c>
      <c r="AJ70" s="25">
        <f>خاورشهر!AI7</f>
        <v>55</v>
      </c>
      <c r="AK70" s="25">
        <f>خاورشهر!AJ7</f>
        <v>150</v>
      </c>
      <c r="AL70" s="25" t="str">
        <f>خاورشهر!AK7</f>
        <v>سافت استارتر</v>
      </c>
      <c r="AM70" s="25" t="str">
        <f>خاورشهر!AL7</f>
        <v>3*35</v>
      </c>
      <c r="AN70" s="25" t="str">
        <f>خاورشهر!AM7</f>
        <v>جمع آوری به مخزن 1 و 2</v>
      </c>
      <c r="AO70" s="25" t="str">
        <f>خاورشهر!AN7</f>
        <v>111001022008010409104</v>
      </c>
      <c r="AP70" s="25" t="str">
        <f>خاورشهر!AO7</f>
        <v>ساسد</v>
      </c>
      <c r="AQ70" s="25">
        <f>خاورشهر!AP7</f>
        <v>10</v>
      </c>
      <c r="AR70" s="25">
        <f>خاورشهر!AQ7</f>
        <v>20</v>
      </c>
      <c r="AS70" s="25">
        <f>خاورشهر!AR7</f>
        <v>13</v>
      </c>
      <c r="AT70" s="25">
        <f>خاورشهر!AS7</f>
        <v>100</v>
      </c>
      <c r="AU70" s="25">
        <f>خاورشهر!AT7</f>
        <v>0</v>
      </c>
      <c r="AV70" s="25">
        <f>خاورشهر!AU7</f>
        <v>2</v>
      </c>
      <c r="AW70" s="25" t="str">
        <f>خاورشهر!AV7</f>
        <v>دارد</v>
      </c>
      <c r="AX70" s="25" t="str">
        <f>خاورشهر!AW7</f>
        <v>سالم</v>
      </c>
      <c r="AY70" s="25" t="str">
        <f>خاورشهر!AX7</f>
        <v>دارد</v>
      </c>
      <c r="AZ70" s="25" t="str">
        <f>خاورشهر!AY7</f>
        <v>ندارد</v>
      </c>
      <c r="BA70" s="25" t="str">
        <f>خاورشهر!AZ7</f>
        <v>-</v>
      </c>
      <c r="BB70" s="25">
        <f>خاورشهر!BA7</f>
        <v>0</v>
      </c>
      <c r="BC70" s="25" t="str">
        <f>خاورشهر!BB7</f>
        <v>ندارد</v>
      </c>
      <c r="BD70" s="25">
        <f>خاورشهر!BC7</f>
        <v>0</v>
      </c>
      <c r="BE70" s="25">
        <f>خاورشهر!BD7</f>
        <v>0</v>
      </c>
      <c r="BF70" s="25" t="str">
        <f>خاورشهر!BE7</f>
        <v>دارد</v>
      </c>
      <c r="BG70" s="25">
        <f>خاورشهر!BF7</f>
        <v>0</v>
      </c>
      <c r="BH70" s="25" t="str">
        <f>خاورشهر!BG7</f>
        <v>*</v>
      </c>
      <c r="BI70" s="25">
        <f>خاورشهر!BH7</f>
        <v>0</v>
      </c>
      <c r="BJ70" s="25">
        <f>خاورشهر!BI7</f>
        <v>0</v>
      </c>
      <c r="BK70" s="25" t="str">
        <f>خاورشهر!BJ7</f>
        <v>*</v>
      </c>
      <c r="BL70" s="25">
        <f>خاورشهر!BK7</f>
        <v>0</v>
      </c>
      <c r="BM70" s="25" t="str">
        <f>خاورشهر!BL7</f>
        <v>*</v>
      </c>
      <c r="BN70" s="25">
        <f>خاورشهر!BM7</f>
        <v>0</v>
      </c>
      <c r="BO70" s="25" t="str">
        <f>خاورشهر!BN7</f>
        <v>*</v>
      </c>
      <c r="BP70" s="25">
        <f>خاورشهر!BO7</f>
        <v>0</v>
      </c>
      <c r="BQ70" s="25" t="str">
        <f>خاورشهر!BP7</f>
        <v>*</v>
      </c>
      <c r="BR70" s="25">
        <f>خاورشهر!BQ7</f>
        <v>55</v>
      </c>
      <c r="BS70" s="25">
        <f>خاورشهر!BR7</f>
        <v>0</v>
      </c>
      <c r="BT70" s="25">
        <f>خاورشهر!BS7</f>
        <v>100</v>
      </c>
      <c r="BU70" s="25">
        <f>خاورشهر!BT7</f>
        <v>200</v>
      </c>
      <c r="BV70" s="25">
        <f>خاورشهر!BU7</f>
        <v>400.32100000000003</v>
      </c>
      <c r="BW70" s="25" t="str">
        <f>خاورشهر!BV7</f>
        <v>111001022008010409104</v>
      </c>
      <c r="BX70" s="25">
        <f>خاورشهر!BW7</f>
        <v>64</v>
      </c>
    </row>
    <row r="71" spans="1:79" s="26" customFormat="1" ht="35.1" customHeight="1" x14ac:dyDescent="0.2">
      <c r="A71" s="27">
        <v>68</v>
      </c>
      <c r="B71" s="27" t="s">
        <v>20</v>
      </c>
      <c r="C71" s="27" t="s">
        <v>306</v>
      </c>
      <c r="D71" s="59" t="str">
        <f>خاورشهر!D8</f>
        <v>داخل محوطه اداره</v>
      </c>
      <c r="E71" s="25" t="str">
        <f>خاورشهر!E8</f>
        <v>111013010120010409101</v>
      </c>
      <c r="F71" s="25" t="str">
        <f>خاورشهر!F8</f>
        <v>WE1401546005</v>
      </c>
      <c r="G71" s="25" t="str">
        <f>خاورشهر!G8</f>
        <v>فعال - روشن</v>
      </c>
      <c r="H71" s="25"/>
      <c r="I71" s="25">
        <f>خاورشهر!H8</f>
        <v>0</v>
      </c>
      <c r="J71" s="27">
        <f>'حسن آباد'!J70</f>
        <v>0</v>
      </c>
      <c r="K71" s="25">
        <f>خاورشهر!J8</f>
        <v>0</v>
      </c>
      <c r="L71" s="25" t="str">
        <f>خاورشهر!K8</f>
        <v>*</v>
      </c>
      <c r="M71" s="25">
        <f>خاورشهر!L8</f>
        <v>0</v>
      </c>
      <c r="N71" s="25" t="str">
        <f>خاورشهر!M8</f>
        <v>*</v>
      </c>
      <c r="O71" s="25" t="str">
        <f>خاورشهر!N8</f>
        <v>*</v>
      </c>
      <c r="P71" s="25">
        <f>خاورشهر!O8</f>
        <v>0</v>
      </c>
      <c r="Q71" s="25" t="str">
        <f>خاورشهر!P8</f>
        <v>1012-5013/7/14</v>
      </c>
      <c r="R71" s="25" t="str">
        <f>خاورشهر!Q8</f>
        <v>ری</v>
      </c>
      <c r="S71" s="25" t="str">
        <f>خاورشهر!R8</f>
        <v>بهره برداری</v>
      </c>
      <c r="T71" s="25">
        <f>خاورشهر!S8</f>
        <v>25</v>
      </c>
      <c r="U71" s="25">
        <f>خاورشهر!T8</f>
        <v>552956</v>
      </c>
      <c r="V71" s="25">
        <f>خاورشهر!U8</f>
        <v>3933536</v>
      </c>
      <c r="W71" s="25">
        <f>خاورشهر!V8</f>
        <v>1072</v>
      </c>
      <c r="X71" s="25" t="str">
        <f>خاورشهر!W8</f>
        <v>1388/02/08</v>
      </c>
      <c r="Y71" s="25" t="str">
        <f>خاورشهر!X8</f>
        <v>روتاری</v>
      </c>
      <c r="Z71" s="25">
        <f>خاورشهر!Y8</f>
        <v>0</v>
      </c>
      <c r="AA71" s="25">
        <f>خاورشهر!Z8</f>
        <v>0</v>
      </c>
      <c r="AB71" s="25">
        <f>خاورشهر!AA8</f>
        <v>140</v>
      </c>
      <c r="AC71" s="25">
        <f>خاورشهر!AB8</f>
        <v>126</v>
      </c>
      <c r="AD71" s="25" t="str">
        <f>خاورشهر!AC8</f>
        <v>1395/5/31</v>
      </c>
      <c r="AE71" s="25">
        <f>خاورشهر!AD8</f>
        <v>2</v>
      </c>
      <c r="AF71" s="25">
        <f>خاورشهر!AE8</f>
        <v>12</v>
      </c>
      <c r="AG71" s="25">
        <f>خاورشهر!AF8</f>
        <v>6</v>
      </c>
      <c r="AH71" s="25">
        <f>خاورشهر!AG8</f>
        <v>150</v>
      </c>
      <c r="AI71" s="25" t="str">
        <f>خاورشهر!AH8</f>
        <v>374/5</v>
      </c>
      <c r="AJ71" s="25">
        <f>خاورشهر!AI8</f>
        <v>55</v>
      </c>
      <c r="AK71" s="25">
        <f>خاورشهر!AJ8</f>
        <v>150</v>
      </c>
      <c r="AL71" s="25" t="str">
        <f>خاورشهر!AK8</f>
        <v>سافت استارتر</v>
      </c>
      <c r="AM71" s="25" t="str">
        <f>خاورشهر!AL8</f>
        <v>3*35</v>
      </c>
      <c r="AN71" s="25" t="str">
        <f>خاورشهر!AM8</f>
        <v>جمع آوری به مخزن 2</v>
      </c>
      <c r="AO71" s="25" t="str">
        <f>خاورشهر!AN8</f>
        <v>111001022014010509105</v>
      </c>
      <c r="AP71" s="25" t="str">
        <f>خاورشهر!AO8</f>
        <v>ساسد</v>
      </c>
      <c r="AQ71" s="25">
        <f>خاورشهر!AP8</f>
        <v>4</v>
      </c>
      <c r="AR71" s="25">
        <f>خاورشهر!AQ8</f>
        <v>20</v>
      </c>
      <c r="AS71" s="25">
        <f>خاورشهر!AR8</f>
        <v>14.3</v>
      </c>
      <c r="AT71" s="25">
        <f>خاورشهر!AS8</f>
        <v>90</v>
      </c>
      <c r="AU71" s="25">
        <f>خاورشهر!AT8</f>
        <v>0</v>
      </c>
      <c r="AV71" s="25">
        <f>خاورشهر!AU8</f>
        <v>0.5</v>
      </c>
      <c r="AW71" s="25" t="str">
        <f>خاورشهر!AV8</f>
        <v>دارد</v>
      </c>
      <c r="AX71" s="25" t="str">
        <f>خاورشهر!AW8</f>
        <v>سالم</v>
      </c>
      <c r="AY71" s="25" t="str">
        <f>خاورشهر!AX8</f>
        <v>دارد</v>
      </c>
      <c r="AZ71" s="25" t="str">
        <f>خاورشهر!AY8</f>
        <v>داخل محوطه اداره</v>
      </c>
      <c r="BA71" s="25" t="str">
        <f>خاورشهر!AZ8</f>
        <v>داخل محوطه اداره</v>
      </c>
      <c r="BB71" s="25">
        <f>خاورشهر!BA8</f>
        <v>0</v>
      </c>
      <c r="BC71" s="25" t="str">
        <f>خاورشهر!BB8</f>
        <v>ندارد</v>
      </c>
      <c r="BD71" s="25">
        <f>خاورشهر!BC8</f>
        <v>0</v>
      </c>
      <c r="BE71" s="25">
        <f>خاورشهر!BD8</f>
        <v>0</v>
      </c>
      <c r="BF71" s="25" t="str">
        <f>خاورشهر!BE8</f>
        <v>دارد</v>
      </c>
      <c r="BG71" s="25">
        <f>خاورشهر!BF8</f>
        <v>0</v>
      </c>
      <c r="BH71" s="25" t="str">
        <f>خاورشهر!BG8</f>
        <v>*</v>
      </c>
      <c r="BI71" s="25">
        <f>خاورشهر!BH8</f>
        <v>0</v>
      </c>
      <c r="BJ71" s="25">
        <f>خاورشهر!BI8</f>
        <v>0</v>
      </c>
      <c r="BK71" s="25" t="str">
        <f>خاورشهر!BJ8</f>
        <v>*</v>
      </c>
      <c r="BL71" s="25">
        <f>خاورشهر!BK8</f>
        <v>0</v>
      </c>
      <c r="BM71" s="25" t="str">
        <f>خاورشهر!BL8</f>
        <v>*</v>
      </c>
      <c r="BN71" s="25" t="str">
        <f>خاورشهر!BM8</f>
        <v>*</v>
      </c>
      <c r="BO71" s="25">
        <f>خاورشهر!BN8</f>
        <v>0</v>
      </c>
      <c r="BP71" s="25">
        <f>خاورشهر!BO8</f>
        <v>0</v>
      </c>
      <c r="BQ71" s="25" t="str">
        <f>خاورشهر!BP8</f>
        <v>*</v>
      </c>
      <c r="BR71" s="25">
        <f>خاورشهر!BQ8</f>
        <v>55</v>
      </c>
      <c r="BS71" s="25">
        <f>خاورشهر!BR8</f>
        <v>0</v>
      </c>
      <c r="BT71" s="25">
        <f>خاورشهر!BS8</f>
        <v>100</v>
      </c>
      <c r="BU71" s="25">
        <f>خاورشهر!BT8</f>
        <v>200</v>
      </c>
      <c r="BV71" s="25">
        <f>خاورشهر!BU8</f>
        <v>400.32100000000003</v>
      </c>
      <c r="BW71" s="25" t="str">
        <f>خاورشهر!BV8</f>
        <v>111001022014010509105</v>
      </c>
      <c r="BX71" s="25">
        <f>خاورشهر!BW8</f>
        <v>64</v>
      </c>
    </row>
    <row r="72" spans="1:79" s="26" customFormat="1" ht="62.25" customHeight="1" x14ac:dyDescent="0.2">
      <c r="A72" s="35"/>
      <c r="B72" s="35"/>
      <c r="C72" s="35"/>
      <c r="D72" s="36"/>
      <c r="E72" s="37"/>
      <c r="F72" s="37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60" t="s">
        <v>639</v>
      </c>
      <c r="T72" s="61">
        <f>SUM(T4:T71)</f>
        <v>885.5</v>
      </c>
      <c r="U72" s="62"/>
      <c r="V72" s="62"/>
      <c r="W72" s="62"/>
      <c r="X72" s="62"/>
      <c r="Y72" s="63"/>
      <c r="Z72" s="63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4" t="s">
        <v>686</v>
      </c>
      <c r="AR72" s="60">
        <f>SUM(AR4:AR71)</f>
        <v>1102</v>
      </c>
      <c r="AS72" s="61">
        <f>SUM(AS4:AS71)</f>
        <v>780.1</v>
      </c>
      <c r="AT72" s="60" t="s">
        <v>685</v>
      </c>
      <c r="AU72" s="35"/>
      <c r="AV72" s="35"/>
      <c r="AW72" s="35"/>
      <c r="AX72" s="35"/>
      <c r="BB72" s="35"/>
      <c r="BC72" s="35"/>
      <c r="BE72" s="35"/>
      <c r="BU72" s="41"/>
      <c r="BV72" s="41"/>
    </row>
    <row r="73" spans="1:79" s="26" customFormat="1" x14ac:dyDescent="0.2">
      <c r="A73" s="35"/>
      <c r="B73" s="35"/>
      <c r="C73" s="35"/>
      <c r="D73" s="36"/>
      <c r="E73" s="37"/>
      <c r="F73" s="37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9"/>
      <c r="Z73" s="39"/>
      <c r="AB73" s="35"/>
      <c r="AC73" s="35"/>
      <c r="AD73" s="35"/>
      <c r="AE73" s="35"/>
      <c r="AF73" s="35"/>
      <c r="AG73" s="35"/>
      <c r="AH73" s="35"/>
      <c r="AR73" s="35"/>
      <c r="AS73" s="35"/>
      <c r="AT73" s="35"/>
      <c r="AU73" s="35"/>
      <c r="AV73" s="35"/>
      <c r="AW73" s="35"/>
      <c r="AX73" s="35"/>
      <c r="BB73" s="35"/>
      <c r="BC73" s="35"/>
      <c r="BE73" s="35"/>
      <c r="BU73" s="41"/>
      <c r="BV73" s="41"/>
    </row>
    <row r="74" spans="1:79" s="26" customFormat="1" x14ac:dyDescent="0.2">
      <c r="A74" s="35"/>
      <c r="B74" s="35"/>
      <c r="C74" s="35"/>
      <c r="D74" s="36"/>
      <c r="E74" s="37"/>
      <c r="F74" s="37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9"/>
      <c r="Z74" s="39"/>
      <c r="AB74" s="35"/>
      <c r="AC74" s="35"/>
      <c r="AD74" s="35"/>
      <c r="AE74" s="35"/>
      <c r="AF74" s="35"/>
      <c r="AG74" s="35"/>
      <c r="AH74" s="35"/>
      <c r="AR74" s="35"/>
      <c r="AS74" s="35"/>
      <c r="AT74" s="35"/>
      <c r="AU74" s="35"/>
      <c r="AV74" s="35"/>
      <c r="AW74" s="35"/>
      <c r="AX74" s="35"/>
      <c r="BB74" s="35"/>
      <c r="BC74" s="35"/>
      <c r="BE74" s="35"/>
      <c r="BU74" s="41"/>
      <c r="BV74" s="41"/>
    </row>
    <row r="75" spans="1:79" s="26" customFormat="1" x14ac:dyDescent="0.2">
      <c r="A75" s="35"/>
      <c r="B75" s="35"/>
      <c r="C75" s="35"/>
      <c r="D75" s="36"/>
      <c r="E75" s="37"/>
      <c r="F75" s="37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9"/>
      <c r="Z75" s="39"/>
      <c r="AB75" s="35"/>
      <c r="AC75" s="35"/>
      <c r="AD75" s="35"/>
      <c r="AE75" s="35"/>
      <c r="AF75" s="35"/>
      <c r="AG75" s="35"/>
      <c r="AH75" s="35"/>
      <c r="AR75" s="35"/>
      <c r="AS75" s="35"/>
      <c r="AT75" s="35"/>
      <c r="AU75" s="35"/>
      <c r="AV75" s="35"/>
      <c r="AW75" s="35"/>
      <c r="AX75" s="35"/>
      <c r="BB75" s="35"/>
      <c r="BC75" s="35"/>
      <c r="BE75" s="35"/>
      <c r="BU75" s="41"/>
      <c r="BV75" s="41"/>
    </row>
    <row r="76" spans="1:79" s="26" customFormat="1" x14ac:dyDescent="0.2">
      <c r="A76" s="35"/>
      <c r="B76" s="35"/>
      <c r="C76" s="35"/>
      <c r="D76" s="36"/>
      <c r="E76" s="37"/>
      <c r="F76" s="37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9"/>
      <c r="Z76" s="39"/>
      <c r="AB76" s="35"/>
      <c r="AC76" s="35"/>
      <c r="AD76" s="35"/>
      <c r="AE76" s="35"/>
      <c r="AF76" s="35"/>
      <c r="AG76" s="35"/>
      <c r="AH76" s="35"/>
      <c r="AR76" s="35"/>
      <c r="AS76" s="35"/>
      <c r="AT76" s="35"/>
      <c r="AU76" s="35"/>
      <c r="AV76" s="35"/>
      <c r="AW76" s="35"/>
      <c r="AX76" s="35"/>
      <c r="BB76" s="35"/>
      <c r="BC76" s="35"/>
      <c r="BE76" s="35"/>
      <c r="BU76" s="41"/>
      <c r="BV76" s="41"/>
    </row>
    <row r="77" spans="1:79" s="26" customFormat="1" x14ac:dyDescent="0.2">
      <c r="A77" s="35"/>
      <c r="B77" s="35"/>
      <c r="C77" s="35"/>
      <c r="D77" s="36"/>
      <c r="E77" s="37"/>
      <c r="F77" s="37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9"/>
      <c r="Z77" s="39"/>
      <c r="AB77" s="35"/>
      <c r="AC77" s="35"/>
      <c r="AD77" s="35"/>
      <c r="AE77" s="35"/>
      <c r="AF77" s="35"/>
      <c r="AG77" s="35"/>
      <c r="AH77" s="35"/>
      <c r="AR77" s="35"/>
      <c r="AS77" s="35"/>
      <c r="AT77" s="35"/>
      <c r="AU77" s="35"/>
      <c r="AV77" s="35"/>
      <c r="AW77" s="35"/>
      <c r="AX77" s="35"/>
      <c r="BB77" s="35"/>
      <c r="BC77" s="35"/>
      <c r="BE77" s="35"/>
      <c r="BU77" s="41"/>
      <c r="BV77" s="41"/>
    </row>
    <row r="78" spans="1:79" s="26" customFormat="1" x14ac:dyDescent="0.2">
      <c r="A78" s="35"/>
      <c r="B78" s="35"/>
      <c r="C78" s="35"/>
      <c r="D78" s="3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35"/>
      <c r="CA78" s="35"/>
    </row>
    <row r="79" spans="1:79" x14ac:dyDescent="0.2">
      <c r="D79" s="42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42"/>
      <c r="CA79" s="42"/>
    </row>
    <row r="80" spans="1:79" x14ac:dyDescent="0.2">
      <c r="D80" s="42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42"/>
      <c r="CA80" s="42"/>
    </row>
    <row r="81" spans="5:77" x14ac:dyDescent="0.2"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7"/>
      <c r="AB81" s="66"/>
      <c r="AC81" s="66"/>
      <c r="AD81" s="66"/>
      <c r="AE81" s="66"/>
      <c r="AF81" s="66"/>
      <c r="AG81" s="66"/>
      <c r="AH81" s="66"/>
      <c r="AI81" s="67"/>
      <c r="AJ81" s="67"/>
      <c r="AK81" s="67"/>
      <c r="AL81" s="67"/>
      <c r="AM81" s="67"/>
      <c r="AN81" s="67"/>
      <c r="AO81" s="67"/>
      <c r="AP81" s="67"/>
      <c r="AQ81" s="67"/>
      <c r="AR81" s="66"/>
      <c r="AS81" s="66"/>
      <c r="AT81" s="66"/>
      <c r="AU81" s="66"/>
      <c r="AV81" s="66"/>
      <c r="AW81" s="66"/>
      <c r="AX81" s="66"/>
      <c r="AY81" s="67"/>
      <c r="AZ81" s="67"/>
      <c r="BA81" s="67"/>
      <c r="BB81" s="66"/>
      <c r="BC81" s="66"/>
      <c r="BD81" s="67"/>
      <c r="BE81" s="66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</row>
    <row r="82" spans="5:77" x14ac:dyDescent="0.2"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7"/>
      <c r="AB82" s="66"/>
      <c r="AC82" s="66"/>
      <c r="AD82" s="66"/>
      <c r="AE82" s="66"/>
      <c r="AF82" s="66"/>
      <c r="AG82" s="66"/>
      <c r="AH82" s="66"/>
      <c r="AI82" s="67"/>
      <c r="AJ82" s="67"/>
      <c r="AK82" s="67"/>
      <c r="AL82" s="67"/>
      <c r="AM82" s="67"/>
      <c r="AN82" s="67"/>
      <c r="AO82" s="67"/>
      <c r="AP82" s="67"/>
      <c r="AQ82" s="67"/>
      <c r="AR82" s="66"/>
      <c r="AS82" s="66"/>
      <c r="AT82" s="66"/>
      <c r="AU82" s="66"/>
      <c r="AV82" s="66"/>
      <c r="AW82" s="66"/>
      <c r="AX82" s="66"/>
      <c r="AY82" s="67"/>
      <c r="AZ82" s="67"/>
      <c r="BA82" s="67"/>
      <c r="BB82" s="66"/>
      <c r="BC82" s="66"/>
      <c r="BD82" s="67"/>
      <c r="BE82" s="66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</row>
    <row r="83" spans="5:77" x14ac:dyDescent="0.2"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7"/>
      <c r="AB83" s="66"/>
      <c r="AC83" s="66"/>
      <c r="AD83" s="66"/>
      <c r="AE83" s="66"/>
      <c r="AF83" s="66"/>
      <c r="AG83" s="66"/>
      <c r="AH83" s="66"/>
      <c r="AI83" s="67"/>
      <c r="AJ83" s="67"/>
      <c r="AK83" s="67"/>
      <c r="AL83" s="67"/>
      <c r="AM83" s="67"/>
      <c r="AN83" s="67"/>
      <c r="AO83" s="67"/>
      <c r="AP83" s="67"/>
      <c r="AQ83" s="67"/>
      <c r="AR83" s="66"/>
      <c r="AS83" s="66"/>
      <c r="AT83" s="66"/>
      <c r="AU83" s="66"/>
      <c r="AV83" s="66"/>
      <c r="AW83" s="66"/>
      <c r="AX83" s="66"/>
      <c r="AY83" s="67"/>
      <c r="AZ83" s="67"/>
      <c r="BA83" s="67"/>
      <c r="BB83" s="66"/>
      <c r="BC83" s="66"/>
      <c r="BD83" s="67"/>
      <c r="BE83" s="66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</row>
    <row r="84" spans="5:77" x14ac:dyDescent="0.2"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7"/>
      <c r="AB84" s="66"/>
      <c r="AC84" s="66"/>
      <c r="AD84" s="66"/>
      <c r="AE84" s="66"/>
      <c r="AF84" s="66"/>
      <c r="AG84" s="66"/>
      <c r="AH84" s="66"/>
      <c r="AI84" s="67"/>
      <c r="AJ84" s="67"/>
      <c r="AK84" s="67"/>
      <c r="AL84" s="67"/>
      <c r="AM84" s="67"/>
      <c r="AN84" s="67"/>
      <c r="AO84" s="67"/>
      <c r="AP84" s="67"/>
      <c r="AQ84" s="67"/>
      <c r="AR84" s="66"/>
      <c r="AS84" s="66"/>
      <c r="AT84" s="66"/>
      <c r="AU84" s="66"/>
      <c r="AV84" s="66"/>
      <c r="AW84" s="66"/>
      <c r="AX84" s="66"/>
      <c r="AY84" s="67"/>
      <c r="AZ84" s="67"/>
      <c r="BA84" s="67"/>
      <c r="BB84" s="66"/>
      <c r="BC84" s="66"/>
      <c r="BD84" s="67"/>
      <c r="BE84" s="66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</row>
  </sheetData>
  <sheetProtection formatCells="0" formatColumns="0" formatRows="0" insertColumns="0" insertRows="0" insertHyperlinks="0" deleteColumns="0" deleteRows="0" selectLockedCells="1" sort="0" autoFilter="0" pivotTables="0"/>
  <autoFilter ref="B1:B84" xr:uid="{00000000-0009-0000-0000-000000000000}"/>
  <customSheetViews>
    <customSheetView guid="{10A077DA-BD2F-4514-969B-1B67D23AAA7E}" scale="60" fitToPage="1">
      <pane xSplit="3" ySplit="3" topLeftCell="D4" activePane="bottomRight" state="frozen"/>
      <selection pane="bottomRight" sqref="A1:XFD1048576"/>
      <pageMargins left="0.23622047244094491" right="0.23622047244094491" top="0.74803149606299213" bottom="0.74803149606299213" header="0.31496062992125984" footer="0.31496062992125984"/>
      <pageSetup paperSize="9" scale="16" fitToHeight="0" orientation="landscape" r:id="rId1"/>
    </customSheetView>
    <customSheetView guid="{D17DE75B-4AA6-4AED-9205-7B1A06629BD8}" scale="60" fitToPage="1" showAutoFilter="1">
      <pane xSplit="3" ySplit="3" topLeftCell="D58" activePane="bottomRight" state="frozen"/>
      <selection pane="bottomRight" activeCell="R72" sqref="R72"/>
      <pageMargins left="0.25" right="0.25" top="0.75" bottom="0.75" header="0.3" footer="0.3"/>
      <pageSetup paperSize="9" scale="17" fitToHeight="0" orientation="landscape" r:id="rId2"/>
      <autoFilter ref="A3:BW77" xr:uid="{00000000-0000-0000-0000-000000000000}"/>
    </customSheetView>
    <customSheetView guid="{133456BB-E23C-4D0E-AB86-A4DEC8B778AC}" scale="60" fitToPage="1" showAutoFilter="1">
      <pane xSplit="3" ySplit="3" topLeftCell="D4" activePane="bottomRight" state="frozen"/>
      <selection pane="bottomRight" activeCell="D60" sqref="D60"/>
      <pageMargins left="0.25" right="0.25" top="0.75" bottom="0.75" header="0.3" footer="0.3"/>
      <pageSetup paperSize="9" scale="17" fitToHeight="0" orientation="landscape" r:id="rId3"/>
      <autoFilter ref="A3:BW77" xr:uid="{00000000-0000-0000-0000-000000000000}"/>
    </customSheetView>
  </customSheetViews>
  <mergeCells count="70">
    <mergeCell ref="Q1:T1"/>
    <mergeCell ref="U1:AH1"/>
    <mergeCell ref="BD1:BD3"/>
    <mergeCell ref="AI1:AQ1"/>
    <mergeCell ref="E1:E3"/>
    <mergeCell ref="AG2:AG3"/>
    <mergeCell ref="AH2:AH3"/>
    <mergeCell ref="Q2:Q3"/>
    <mergeCell ref="R2:R3"/>
    <mergeCell ref="S2:S3"/>
    <mergeCell ref="T2:T3"/>
    <mergeCell ref="H2:H3"/>
    <mergeCell ref="A1:A3"/>
    <mergeCell ref="G1:P1"/>
    <mergeCell ref="C1:C3"/>
    <mergeCell ref="D1:D3"/>
    <mergeCell ref="G2:G3"/>
    <mergeCell ref="O2:P2"/>
    <mergeCell ref="M2:N2"/>
    <mergeCell ref="K2:L2"/>
    <mergeCell ref="I2:J2"/>
    <mergeCell ref="F1:F3"/>
    <mergeCell ref="B1:B3"/>
    <mergeCell ref="BE1:BE3"/>
    <mergeCell ref="BF1:BF3"/>
    <mergeCell ref="AI2:AI3"/>
    <mergeCell ref="AJ2:AJ3"/>
    <mergeCell ref="AK2:AK3"/>
    <mergeCell ref="AL2:AL3"/>
    <mergeCell ref="BB1:BC2"/>
    <mergeCell ref="AR2:AR3"/>
    <mergeCell ref="AS2:AS3"/>
    <mergeCell ref="AT2:AT3"/>
    <mergeCell ref="AU2:AU3"/>
    <mergeCell ref="AV2:AV3"/>
    <mergeCell ref="AW1:AX2"/>
    <mergeCell ref="AR1:AV1"/>
    <mergeCell ref="AQ2:AQ3"/>
    <mergeCell ref="BN2:BO2"/>
    <mergeCell ref="BP2:BQ2"/>
    <mergeCell ref="Z2:Z3"/>
    <mergeCell ref="U2:W2"/>
    <mergeCell ref="AE2:AE3"/>
    <mergeCell ref="AD2:AD3"/>
    <mergeCell ref="AC2:AC3"/>
    <mergeCell ref="AB2:AB3"/>
    <mergeCell ref="Y2:Y3"/>
    <mergeCell ref="X2:X3"/>
    <mergeCell ref="AM2:AM3"/>
    <mergeCell ref="AO2:AO3"/>
    <mergeCell ref="AP2:AP3"/>
    <mergeCell ref="AN2:AN3"/>
    <mergeCell ref="AA2:AA3"/>
    <mergeCell ref="AF2:AF3"/>
    <mergeCell ref="BW2:BW3"/>
    <mergeCell ref="BR1:BW1"/>
    <mergeCell ref="BY2:BY3"/>
    <mergeCell ref="BX2:BX3"/>
    <mergeCell ref="AY1:AY3"/>
    <mergeCell ref="BA1:BA3"/>
    <mergeCell ref="AZ1:AZ3"/>
    <mergeCell ref="BR2:BR3"/>
    <mergeCell ref="BS2:BS3"/>
    <mergeCell ref="BT2:BT3"/>
    <mergeCell ref="BU2:BU3"/>
    <mergeCell ref="BV2:BV3"/>
    <mergeCell ref="BG1:BQ1"/>
    <mergeCell ref="BG2:BI2"/>
    <mergeCell ref="BJ2:BK2"/>
    <mergeCell ref="BL2:BM2"/>
  </mergeCells>
  <conditionalFormatting sqref="Q72:R77 Q1:R2 Q81:R1048576">
    <cfRule type="duplicateValues" dxfId="20" priority="6"/>
  </conditionalFormatting>
  <conditionalFormatting sqref="H1:H6 H8:H19 H21:H1048576">
    <cfRule type="duplicateValues" dxfId="19" priority="3"/>
  </conditionalFormatting>
  <conditionalFormatting sqref="H7">
    <cfRule type="uniqueValues" dxfId="18" priority="1"/>
  </conditionalFormatting>
  <pageMargins left="0.23622047244094491" right="0.23622047244094491" top="0.74803149606299213" bottom="0.74803149606299213" header="0.31496062992125984" footer="0.31496062992125984"/>
  <pageSetup paperSize="9" scale="95" fitToHeight="0" orientation="landscape"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" operator="containsText" id="{2052AE6B-FCE5-4CBE-9DC7-E81F6F1ABABF}">
            <xm:f>NOT(ISERROR(SEARCH($G$57,G4)))</xm:f>
            <xm:f>$G$57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G4:H6 G8:H19 G7 G21:H71</xm:sqref>
        </x14:conditionalFormatting>
        <x14:conditionalFormatting xmlns:xm="http://schemas.microsoft.com/office/excel/2006/main">
          <x14:cfRule type="containsText" priority="2" operator="containsText" id="{42A2C064-9C9D-44B0-87F5-1DA3AA7BC031}">
            <xm:f>NOT(ISERROR(SEARCH(#REF!,H7)))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Sheet2!$B$2:$B$4</xm:f>
          </x14:formula1>
          <xm:sqref>G72:H77</xm:sqref>
        </x14:dataValidation>
        <x14:dataValidation type="list" allowBlank="1" showInputMessage="1" showErrorMessage="1" xr:uid="{00000000-0002-0000-0000-000001000000}">
          <x14:formula1>
            <xm:f>Sheet2!$C$2:$C$3</xm:f>
          </x14:formula1>
          <xm:sqref>AL72:AL76 AL3</xm:sqref>
        </x14:dataValidation>
        <x14:dataValidation type="list" allowBlank="1" showInputMessage="1" showErrorMessage="1" xr:uid="{00000000-0002-0000-0000-000002000000}">
          <x14:formula1>
            <xm:f>Sheet2!$A$1:$A$5</xm:f>
          </x14:formula1>
          <xm:sqref>B4:B80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X31"/>
  <sheetViews>
    <sheetView rightToLeft="1" tabSelected="1" topLeftCell="U1" zoomScale="70" zoomScaleNormal="70" workbookViewId="0">
      <selection activeCell="AH6" sqref="AH6"/>
    </sheetView>
  </sheetViews>
  <sheetFormatPr defaultColWidth="9" defaultRowHeight="18.75" x14ac:dyDescent="0.2"/>
  <cols>
    <col min="1" max="1" width="4.75" style="42" customWidth="1"/>
    <col min="2" max="2" width="7.875" style="42" customWidth="1"/>
    <col min="3" max="3" width="12.75" style="42" customWidth="1"/>
    <col min="4" max="4" width="32.75" style="43" customWidth="1"/>
    <col min="5" max="5" width="25" style="44" customWidth="1"/>
    <col min="6" max="6" width="19.375" style="44" customWidth="1"/>
    <col min="7" max="8" width="12.875" style="42" customWidth="1"/>
    <col min="9" max="10" width="10.875" style="42" customWidth="1"/>
    <col min="11" max="12" width="7.625" style="42" customWidth="1"/>
    <col min="13" max="14" width="7.875" style="42" customWidth="1"/>
    <col min="15" max="16" width="7.125" style="42" customWidth="1"/>
    <col min="17" max="17" width="19.625" style="42" customWidth="1"/>
    <col min="18" max="18" width="12.125" style="42" customWidth="1"/>
    <col min="19" max="19" width="13.75" style="42" customWidth="1"/>
    <col min="20" max="20" width="11" style="42" customWidth="1"/>
    <col min="21" max="21" width="11.75" style="42" bestFit="1" customWidth="1"/>
    <col min="22" max="22" width="12.875" style="42" bestFit="1" customWidth="1"/>
    <col min="23" max="23" width="9.375" style="42" bestFit="1" customWidth="1"/>
    <col min="24" max="24" width="12.75" style="42" bestFit="1" customWidth="1"/>
    <col min="25" max="26" width="12.75" style="42" customWidth="1"/>
    <col min="27" max="27" width="9" style="45"/>
    <col min="28" max="33" width="12.75" style="42" customWidth="1"/>
    <col min="34" max="37" width="9.375" style="45" bestFit="1" customWidth="1"/>
    <col min="38" max="38" width="9" style="45"/>
    <col min="39" max="39" width="21" style="45" customWidth="1"/>
    <col min="40" max="40" width="24" style="45" customWidth="1"/>
    <col min="41" max="42" width="9" style="45" customWidth="1"/>
    <col min="43" max="45" width="9.375" style="42" bestFit="1" customWidth="1"/>
    <col min="46" max="46" width="9" style="42"/>
    <col min="47" max="47" width="9.375" style="42" bestFit="1" customWidth="1"/>
    <col min="48" max="49" width="9" style="42"/>
    <col min="50" max="52" width="9" style="45"/>
    <col min="53" max="54" width="9" style="42"/>
    <col min="55" max="55" width="11.375" style="45" customWidth="1"/>
    <col min="56" max="56" width="12" style="42" customWidth="1"/>
    <col min="57" max="68" width="9" style="45"/>
    <col min="69" max="71" width="11.375" style="45" customWidth="1"/>
    <col min="72" max="73" width="11.375" style="46" customWidth="1"/>
    <col min="74" max="74" width="23.875" style="45" bestFit="1" customWidth="1"/>
    <col min="75" max="75" width="10.625" style="45" customWidth="1"/>
    <col min="76" max="16384" width="9" style="45"/>
  </cols>
  <sheetData>
    <row r="1" spans="1:76" s="33" customFormat="1" ht="25.5" customHeight="1" x14ac:dyDescent="0.2">
      <c r="A1" s="120" t="s">
        <v>0</v>
      </c>
      <c r="B1" s="120" t="s">
        <v>1</v>
      </c>
      <c r="C1" s="120" t="s">
        <v>2</v>
      </c>
      <c r="D1" s="120" t="s">
        <v>3</v>
      </c>
      <c r="E1" s="134" t="s">
        <v>4</v>
      </c>
      <c r="F1" s="134" t="s">
        <v>393</v>
      </c>
      <c r="G1" s="125" t="s">
        <v>30</v>
      </c>
      <c r="H1" s="127"/>
      <c r="I1" s="127"/>
      <c r="J1" s="127"/>
      <c r="K1" s="127"/>
      <c r="L1" s="127"/>
      <c r="M1" s="127"/>
      <c r="N1" s="127"/>
      <c r="O1" s="127"/>
      <c r="P1" s="126"/>
      <c r="Q1" s="125" t="s">
        <v>54</v>
      </c>
      <c r="R1" s="127"/>
      <c r="S1" s="127"/>
      <c r="T1" s="127"/>
      <c r="U1" s="125" t="s">
        <v>56</v>
      </c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6"/>
      <c r="AH1" s="117" t="s">
        <v>374</v>
      </c>
      <c r="AI1" s="117"/>
      <c r="AJ1" s="117"/>
      <c r="AK1" s="117"/>
      <c r="AL1" s="117"/>
      <c r="AM1" s="117"/>
      <c r="AN1" s="117"/>
      <c r="AO1" s="117"/>
      <c r="AP1" s="117"/>
      <c r="AQ1" s="125" t="s">
        <v>373</v>
      </c>
      <c r="AR1" s="127"/>
      <c r="AS1" s="127"/>
      <c r="AT1" s="127"/>
      <c r="AU1" s="126"/>
      <c r="AV1" s="128" t="s">
        <v>27</v>
      </c>
      <c r="AW1" s="129"/>
      <c r="AX1" s="119" t="s">
        <v>406</v>
      </c>
      <c r="AY1" s="120" t="s">
        <v>410</v>
      </c>
      <c r="AZ1" s="120" t="s">
        <v>411</v>
      </c>
      <c r="BA1" s="128" t="s">
        <v>28</v>
      </c>
      <c r="BB1" s="129"/>
      <c r="BC1" s="120" t="s">
        <v>24</v>
      </c>
      <c r="BD1" s="120" t="s">
        <v>25</v>
      </c>
      <c r="BE1" s="120" t="s">
        <v>29</v>
      </c>
      <c r="BF1" s="117" t="s">
        <v>44</v>
      </c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 t="s">
        <v>395</v>
      </c>
      <c r="BR1" s="117"/>
      <c r="BS1" s="117"/>
      <c r="BT1" s="117"/>
      <c r="BU1" s="117"/>
      <c r="BV1" s="117"/>
      <c r="BW1" s="32"/>
    </row>
    <row r="2" spans="1:76" s="33" customFormat="1" ht="22.5" x14ac:dyDescent="0.2">
      <c r="A2" s="124"/>
      <c r="B2" s="124"/>
      <c r="C2" s="124"/>
      <c r="D2" s="124"/>
      <c r="E2" s="135"/>
      <c r="F2" s="135"/>
      <c r="G2" s="119" t="s">
        <v>30</v>
      </c>
      <c r="H2" s="100" t="s">
        <v>780</v>
      </c>
      <c r="I2" s="119" t="s">
        <v>37</v>
      </c>
      <c r="J2" s="119"/>
      <c r="K2" s="125" t="s">
        <v>34</v>
      </c>
      <c r="L2" s="126"/>
      <c r="M2" s="125" t="s">
        <v>39</v>
      </c>
      <c r="N2" s="126"/>
      <c r="O2" s="125" t="s">
        <v>41</v>
      </c>
      <c r="P2" s="126"/>
      <c r="Q2" s="120" t="s">
        <v>9</v>
      </c>
      <c r="R2" s="120" t="s">
        <v>688</v>
      </c>
      <c r="S2" s="120" t="s">
        <v>53</v>
      </c>
      <c r="T2" s="122" t="s">
        <v>639</v>
      </c>
      <c r="U2" s="125" t="s">
        <v>5</v>
      </c>
      <c r="V2" s="127"/>
      <c r="W2" s="126"/>
      <c r="X2" s="120" t="s">
        <v>10</v>
      </c>
      <c r="Y2" s="120" t="s">
        <v>26</v>
      </c>
      <c r="Z2" s="120" t="s">
        <v>446</v>
      </c>
      <c r="AA2" s="120" t="s">
        <v>445</v>
      </c>
      <c r="AB2" s="120" t="s">
        <v>22</v>
      </c>
      <c r="AC2" s="120" t="s">
        <v>23</v>
      </c>
      <c r="AD2" s="120" t="s">
        <v>55</v>
      </c>
      <c r="AE2" s="120" t="s">
        <v>447</v>
      </c>
      <c r="AF2" s="120" t="s">
        <v>390</v>
      </c>
      <c r="AG2" s="120" t="s">
        <v>562</v>
      </c>
      <c r="AH2" s="132" t="s">
        <v>57</v>
      </c>
      <c r="AI2" s="120" t="s">
        <v>58</v>
      </c>
      <c r="AJ2" s="120" t="s">
        <v>59</v>
      </c>
      <c r="AK2" s="120" t="s">
        <v>60</v>
      </c>
      <c r="AL2" s="120" t="s">
        <v>61</v>
      </c>
      <c r="AM2" s="120" t="s">
        <v>384</v>
      </c>
      <c r="AN2" s="120" t="s">
        <v>463</v>
      </c>
      <c r="AO2" s="120" t="s">
        <v>64</v>
      </c>
      <c r="AP2" s="120" t="s">
        <v>389</v>
      </c>
      <c r="AQ2" s="120" t="s">
        <v>11</v>
      </c>
      <c r="AR2" s="122" t="s">
        <v>12</v>
      </c>
      <c r="AS2" s="120" t="s">
        <v>444</v>
      </c>
      <c r="AT2" s="120" t="s">
        <v>21</v>
      </c>
      <c r="AU2" s="120" t="s">
        <v>443</v>
      </c>
      <c r="AV2" s="130"/>
      <c r="AW2" s="131"/>
      <c r="AX2" s="119"/>
      <c r="AY2" s="124"/>
      <c r="AZ2" s="124"/>
      <c r="BA2" s="130"/>
      <c r="BB2" s="131"/>
      <c r="BC2" s="124"/>
      <c r="BD2" s="124"/>
      <c r="BE2" s="124"/>
      <c r="BF2" s="119" t="s">
        <v>45</v>
      </c>
      <c r="BG2" s="119"/>
      <c r="BH2" s="119"/>
      <c r="BI2" s="117" t="s">
        <v>46</v>
      </c>
      <c r="BJ2" s="117"/>
      <c r="BK2" s="117" t="s">
        <v>47</v>
      </c>
      <c r="BL2" s="117"/>
      <c r="BM2" s="117" t="s">
        <v>48</v>
      </c>
      <c r="BN2" s="117"/>
      <c r="BO2" s="117" t="s">
        <v>49</v>
      </c>
      <c r="BP2" s="117"/>
      <c r="BQ2" s="119" t="s">
        <v>442</v>
      </c>
      <c r="BR2" s="119" t="s">
        <v>394</v>
      </c>
      <c r="BS2" s="119" t="s">
        <v>441</v>
      </c>
      <c r="BT2" s="118" t="s">
        <v>439</v>
      </c>
      <c r="BU2" s="118" t="s">
        <v>440</v>
      </c>
      <c r="BV2" s="118" t="s">
        <v>448</v>
      </c>
      <c r="BW2" s="96" t="s">
        <v>449</v>
      </c>
      <c r="BX2" s="98"/>
    </row>
    <row r="3" spans="1:76" s="33" customFormat="1" ht="45" x14ac:dyDescent="0.2">
      <c r="A3" s="124"/>
      <c r="B3" s="124"/>
      <c r="C3" s="124"/>
      <c r="D3" s="124"/>
      <c r="E3" s="135"/>
      <c r="F3" s="135"/>
      <c r="G3" s="120"/>
      <c r="H3" s="102"/>
      <c r="I3" s="47" t="s">
        <v>13</v>
      </c>
      <c r="J3" s="47" t="s">
        <v>38</v>
      </c>
      <c r="K3" s="47" t="s">
        <v>35</v>
      </c>
      <c r="L3" s="47" t="s">
        <v>36</v>
      </c>
      <c r="M3" s="47" t="s">
        <v>40</v>
      </c>
      <c r="N3" s="47" t="s">
        <v>50</v>
      </c>
      <c r="O3" s="47" t="s">
        <v>52</v>
      </c>
      <c r="P3" s="47" t="s">
        <v>43</v>
      </c>
      <c r="Q3" s="121"/>
      <c r="R3" s="121"/>
      <c r="S3" s="121"/>
      <c r="T3" s="123"/>
      <c r="U3" s="47" t="s">
        <v>6</v>
      </c>
      <c r="V3" s="47" t="s">
        <v>7</v>
      </c>
      <c r="W3" s="47" t="s">
        <v>8</v>
      </c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33"/>
      <c r="AI3" s="121"/>
      <c r="AJ3" s="121"/>
      <c r="AK3" s="121"/>
      <c r="AL3" s="121"/>
      <c r="AM3" s="121"/>
      <c r="AN3" s="121"/>
      <c r="AO3" s="121"/>
      <c r="AP3" s="121"/>
      <c r="AQ3" s="121"/>
      <c r="AR3" s="123"/>
      <c r="AS3" s="121"/>
      <c r="AT3" s="121"/>
      <c r="AU3" s="121"/>
      <c r="AV3" s="47" t="s">
        <v>14</v>
      </c>
      <c r="AW3" s="47" t="s">
        <v>15</v>
      </c>
      <c r="AX3" s="119"/>
      <c r="AY3" s="124"/>
      <c r="AZ3" s="121"/>
      <c r="BA3" s="47" t="s">
        <v>52</v>
      </c>
      <c r="BB3" s="47" t="s">
        <v>43</v>
      </c>
      <c r="BC3" s="121"/>
      <c r="BD3" s="121"/>
      <c r="BE3" s="121"/>
      <c r="BF3" s="48" t="s">
        <v>50</v>
      </c>
      <c r="BG3" s="48" t="s">
        <v>51</v>
      </c>
      <c r="BH3" s="48" t="s">
        <v>43</v>
      </c>
      <c r="BI3" s="48" t="s">
        <v>42</v>
      </c>
      <c r="BJ3" s="48" t="s">
        <v>43</v>
      </c>
      <c r="BK3" s="48" t="s">
        <v>52</v>
      </c>
      <c r="BL3" s="48" t="s">
        <v>43</v>
      </c>
      <c r="BM3" s="48" t="s">
        <v>52</v>
      </c>
      <c r="BN3" s="48" t="s">
        <v>43</v>
      </c>
      <c r="BO3" s="48" t="s">
        <v>52</v>
      </c>
      <c r="BP3" s="48" t="s">
        <v>43</v>
      </c>
      <c r="BQ3" s="119"/>
      <c r="BR3" s="119"/>
      <c r="BS3" s="119"/>
      <c r="BT3" s="118"/>
      <c r="BU3" s="118"/>
      <c r="BV3" s="118"/>
      <c r="BW3" s="96"/>
      <c r="BX3" s="98"/>
    </row>
    <row r="4" spans="1:76" s="26" customFormat="1" ht="35.1" customHeight="1" x14ac:dyDescent="0.2">
      <c r="A4" s="15">
        <v>1</v>
      </c>
      <c r="B4" s="15" t="s">
        <v>18</v>
      </c>
      <c r="C4" s="15" t="s">
        <v>223</v>
      </c>
      <c r="D4" s="49" t="s">
        <v>694</v>
      </c>
      <c r="E4" s="23" t="s">
        <v>224</v>
      </c>
      <c r="F4" s="50" t="s">
        <v>405</v>
      </c>
      <c r="G4" s="15" t="s">
        <v>31</v>
      </c>
      <c r="H4" s="15"/>
      <c r="I4" s="15"/>
      <c r="J4" s="15" t="s">
        <v>71</v>
      </c>
      <c r="K4" s="15"/>
      <c r="L4" s="15" t="s">
        <v>71</v>
      </c>
      <c r="M4" s="15"/>
      <c r="N4" s="15" t="s">
        <v>71</v>
      </c>
      <c r="O4" s="15" t="s">
        <v>71</v>
      </c>
      <c r="P4" s="15"/>
      <c r="Q4" s="15" t="s">
        <v>771</v>
      </c>
      <c r="R4" s="15" t="s">
        <v>360</v>
      </c>
      <c r="S4" s="15" t="s">
        <v>644</v>
      </c>
      <c r="T4" s="31">
        <v>30</v>
      </c>
      <c r="U4" s="15">
        <v>535408.30900000001</v>
      </c>
      <c r="V4" s="15">
        <v>3939947.932</v>
      </c>
      <c r="W4" s="15">
        <v>1068</v>
      </c>
      <c r="X4" s="15" t="s">
        <v>320</v>
      </c>
      <c r="Y4" s="15" t="s">
        <v>375</v>
      </c>
      <c r="Z4" s="51">
        <v>8.5</v>
      </c>
      <c r="AA4" s="75">
        <v>-11</v>
      </c>
      <c r="AB4" s="51">
        <v>180</v>
      </c>
      <c r="AC4" s="51">
        <v>114</v>
      </c>
      <c r="AD4" s="51" t="s">
        <v>563</v>
      </c>
      <c r="AE4" s="51">
        <v>14</v>
      </c>
      <c r="AF4" s="51">
        <v>8</v>
      </c>
      <c r="AG4" s="51">
        <v>200</v>
      </c>
      <c r="AH4" s="75" t="s">
        <v>349</v>
      </c>
      <c r="AI4" s="75">
        <v>55</v>
      </c>
      <c r="AJ4" s="75">
        <v>90</v>
      </c>
      <c r="AK4" s="75" t="s">
        <v>63</v>
      </c>
      <c r="AL4" s="75" t="s">
        <v>90</v>
      </c>
      <c r="AM4" s="75" t="s">
        <v>38</v>
      </c>
      <c r="AN4" s="85" t="s">
        <v>564</v>
      </c>
      <c r="AO4" s="75" t="s">
        <v>360</v>
      </c>
      <c r="AP4" s="75">
        <v>18</v>
      </c>
      <c r="AQ4" s="51">
        <v>12</v>
      </c>
      <c r="AR4" s="51">
        <v>12</v>
      </c>
      <c r="AS4" s="75">
        <v>42</v>
      </c>
      <c r="AT4" s="75"/>
      <c r="AU4" s="51">
        <v>1.5</v>
      </c>
      <c r="AV4" s="51" t="s">
        <v>43</v>
      </c>
      <c r="AW4" s="51" t="s">
        <v>408</v>
      </c>
      <c r="AX4" s="75" t="s">
        <v>43</v>
      </c>
      <c r="AY4" s="75" t="s">
        <v>52</v>
      </c>
      <c r="AZ4" s="75" t="s">
        <v>43</v>
      </c>
      <c r="BA4" s="51"/>
      <c r="BB4" s="51" t="s">
        <v>43</v>
      </c>
      <c r="BC4" s="75" t="s">
        <v>695</v>
      </c>
      <c r="BD4" s="51" t="s">
        <v>696</v>
      </c>
      <c r="BE4" s="75" t="s">
        <v>52</v>
      </c>
      <c r="BF4" s="75"/>
      <c r="BG4" s="75"/>
      <c r="BH4" s="75" t="s">
        <v>71</v>
      </c>
      <c r="BI4" s="75"/>
      <c r="BJ4" s="75" t="s">
        <v>71</v>
      </c>
      <c r="BK4" s="75"/>
      <c r="BL4" s="75" t="s">
        <v>71</v>
      </c>
      <c r="BM4" s="75" t="s">
        <v>71</v>
      </c>
      <c r="BN4" s="75"/>
      <c r="BO4" s="75"/>
      <c r="BP4" s="75" t="s">
        <v>71</v>
      </c>
      <c r="BQ4" s="75">
        <v>73.5</v>
      </c>
      <c r="BR4" s="75" t="s">
        <v>697</v>
      </c>
      <c r="BS4" s="75">
        <v>100</v>
      </c>
      <c r="BT4" s="86">
        <v>200</v>
      </c>
      <c r="BU4" s="86">
        <v>400.23099999999999</v>
      </c>
      <c r="BV4" s="85" t="s">
        <v>687</v>
      </c>
      <c r="BW4" s="34">
        <v>64</v>
      </c>
    </row>
    <row r="5" spans="1:76" s="26" customFormat="1" ht="35.1" customHeight="1" x14ac:dyDescent="0.2">
      <c r="A5" s="15">
        <v>2</v>
      </c>
      <c r="B5" s="15" t="s">
        <v>18</v>
      </c>
      <c r="C5" s="15" t="s">
        <v>225</v>
      </c>
      <c r="D5" s="49" t="s">
        <v>226</v>
      </c>
      <c r="E5" s="23" t="s">
        <v>227</v>
      </c>
      <c r="F5" s="50" t="s">
        <v>407</v>
      </c>
      <c r="G5" s="15" t="s">
        <v>31</v>
      </c>
      <c r="H5" s="15"/>
      <c r="I5" s="15"/>
      <c r="J5" s="15" t="s">
        <v>71</v>
      </c>
      <c r="K5" s="15" t="s">
        <v>71</v>
      </c>
      <c r="L5" s="15"/>
      <c r="M5" s="15" t="s">
        <v>71</v>
      </c>
      <c r="N5" s="15"/>
      <c r="O5" s="15" t="s">
        <v>71</v>
      </c>
      <c r="P5" s="15"/>
      <c r="Q5" s="15" t="s">
        <v>655</v>
      </c>
      <c r="R5" s="51" t="s">
        <v>360</v>
      </c>
      <c r="S5" s="15" t="s">
        <v>644</v>
      </c>
      <c r="T5" s="15">
        <v>15</v>
      </c>
      <c r="U5" s="15">
        <v>536835</v>
      </c>
      <c r="V5" s="15">
        <v>3931762</v>
      </c>
      <c r="W5" s="15">
        <v>1023</v>
      </c>
      <c r="X5" s="15" t="s">
        <v>321</v>
      </c>
      <c r="Y5" s="15" t="s">
        <v>375</v>
      </c>
      <c r="Z5" s="51">
        <v>3</v>
      </c>
      <c r="AA5" s="75">
        <v>28</v>
      </c>
      <c r="AB5" s="51">
        <v>150</v>
      </c>
      <c r="AC5" s="51">
        <v>72</v>
      </c>
      <c r="AD5" s="51" t="s">
        <v>517</v>
      </c>
      <c r="AE5" s="51">
        <v>12</v>
      </c>
      <c r="AF5" s="51">
        <v>4</v>
      </c>
      <c r="AG5" s="51">
        <v>100</v>
      </c>
      <c r="AH5" s="75">
        <v>293.60000000000002</v>
      </c>
      <c r="AI5" s="75">
        <v>22</v>
      </c>
      <c r="AJ5" s="75">
        <v>70</v>
      </c>
      <c r="AK5" s="75" t="s">
        <v>62</v>
      </c>
      <c r="AL5" s="75" t="s">
        <v>354</v>
      </c>
      <c r="AM5" s="75" t="s">
        <v>38</v>
      </c>
      <c r="AN5" s="85" t="s">
        <v>565</v>
      </c>
      <c r="AO5" s="75" t="s">
        <v>361</v>
      </c>
      <c r="AP5" s="75">
        <v>18</v>
      </c>
      <c r="AQ5" s="51">
        <v>7</v>
      </c>
      <c r="AR5" s="51">
        <v>7</v>
      </c>
      <c r="AS5" s="75">
        <v>16</v>
      </c>
      <c r="AT5" s="75"/>
      <c r="AU5" s="51">
        <v>0.8</v>
      </c>
      <c r="AV5" s="51" t="s">
        <v>52</v>
      </c>
      <c r="AW5" s="51" t="s">
        <v>408</v>
      </c>
      <c r="AX5" s="75" t="s">
        <v>52</v>
      </c>
      <c r="AY5" s="75" t="s">
        <v>43</v>
      </c>
      <c r="AZ5" s="75" t="s">
        <v>43</v>
      </c>
      <c r="BA5" s="51"/>
      <c r="BB5" s="51" t="s">
        <v>43</v>
      </c>
      <c r="BC5" s="75">
        <v>0</v>
      </c>
      <c r="BD5" s="51">
        <v>0</v>
      </c>
      <c r="BE5" s="75" t="s">
        <v>52</v>
      </c>
      <c r="BF5" s="75"/>
      <c r="BG5" s="75" t="s">
        <v>71</v>
      </c>
      <c r="BH5" s="75"/>
      <c r="BI5" s="75"/>
      <c r="BJ5" s="75" t="s">
        <v>71</v>
      </c>
      <c r="BK5" s="75"/>
      <c r="BL5" s="75" t="s">
        <v>71</v>
      </c>
      <c r="BM5" s="75"/>
      <c r="BN5" s="75" t="s">
        <v>71</v>
      </c>
      <c r="BO5" s="75"/>
      <c r="BP5" s="75" t="s">
        <v>71</v>
      </c>
      <c r="BQ5" s="75">
        <v>22</v>
      </c>
      <c r="BR5" s="75" t="s">
        <v>698</v>
      </c>
      <c r="BS5" s="75">
        <v>100</v>
      </c>
      <c r="BT5" s="86">
        <v>200</v>
      </c>
      <c r="BU5" s="86">
        <v>400.23099999999999</v>
      </c>
      <c r="BV5" s="85" t="s">
        <v>582</v>
      </c>
      <c r="BW5" s="34">
        <v>64</v>
      </c>
    </row>
    <row r="6" spans="1:76" s="26" customFormat="1" ht="35.1" customHeight="1" x14ac:dyDescent="0.2">
      <c r="A6" s="15">
        <v>3</v>
      </c>
      <c r="B6" s="15" t="s">
        <v>18</v>
      </c>
      <c r="C6" s="15" t="s">
        <v>228</v>
      </c>
      <c r="D6" s="49" t="s">
        <v>229</v>
      </c>
      <c r="E6" s="23" t="s">
        <v>230</v>
      </c>
      <c r="F6" s="50" t="s">
        <v>409</v>
      </c>
      <c r="G6" s="15" t="s">
        <v>31</v>
      </c>
      <c r="H6" s="15"/>
      <c r="I6" s="15"/>
      <c r="J6" s="15" t="s">
        <v>71</v>
      </c>
      <c r="K6" s="15"/>
      <c r="L6" s="15" t="s">
        <v>71</v>
      </c>
      <c r="M6" s="15"/>
      <c r="N6" s="15" t="s">
        <v>71</v>
      </c>
      <c r="O6" s="15" t="s">
        <v>71</v>
      </c>
      <c r="P6" s="15"/>
      <c r="Q6" s="15" t="s">
        <v>656</v>
      </c>
      <c r="R6" s="51" t="s">
        <v>360</v>
      </c>
      <c r="S6" s="15" t="s">
        <v>635</v>
      </c>
      <c r="T6" s="15">
        <v>10</v>
      </c>
      <c r="U6" s="15">
        <v>536597</v>
      </c>
      <c r="V6" s="15">
        <v>3932211</v>
      </c>
      <c r="W6" s="15">
        <v>1024</v>
      </c>
      <c r="X6" s="15" t="s">
        <v>322</v>
      </c>
      <c r="Y6" s="15" t="s">
        <v>376</v>
      </c>
      <c r="Z6" s="51">
        <v>2</v>
      </c>
      <c r="AA6" s="75">
        <v>2</v>
      </c>
      <c r="AB6" s="51">
        <v>150</v>
      </c>
      <c r="AC6" s="51">
        <v>132</v>
      </c>
      <c r="AD6" s="51" t="s">
        <v>699</v>
      </c>
      <c r="AE6" s="51">
        <v>12</v>
      </c>
      <c r="AF6" s="51">
        <v>4</v>
      </c>
      <c r="AG6" s="51">
        <v>100</v>
      </c>
      <c r="AH6" s="75">
        <v>293.7</v>
      </c>
      <c r="AI6" s="75">
        <v>22</v>
      </c>
      <c r="AJ6" s="75">
        <v>25</v>
      </c>
      <c r="AK6" s="75" t="s">
        <v>63</v>
      </c>
      <c r="AL6" s="75" t="s">
        <v>213</v>
      </c>
      <c r="AM6" s="75" t="s">
        <v>38</v>
      </c>
      <c r="AN6" s="85" t="s">
        <v>566</v>
      </c>
      <c r="AO6" s="75" t="s">
        <v>362</v>
      </c>
      <c r="AP6" s="75">
        <v>18</v>
      </c>
      <c r="AQ6" s="51">
        <v>23</v>
      </c>
      <c r="AR6" s="51">
        <v>10</v>
      </c>
      <c r="AS6" s="75">
        <v>38</v>
      </c>
      <c r="AT6" s="75"/>
      <c r="AU6" s="51">
        <v>1</v>
      </c>
      <c r="AV6" s="51" t="s">
        <v>52</v>
      </c>
      <c r="AW6" s="51" t="s">
        <v>77</v>
      </c>
      <c r="AX6" s="75" t="s">
        <v>52</v>
      </c>
      <c r="AY6" s="75" t="s">
        <v>412</v>
      </c>
      <c r="AZ6" s="75" t="s">
        <v>418</v>
      </c>
      <c r="BA6" s="51"/>
      <c r="BB6" s="51" t="s">
        <v>43</v>
      </c>
      <c r="BC6" s="75" t="s">
        <v>700</v>
      </c>
      <c r="BD6" s="51" t="s">
        <v>701</v>
      </c>
      <c r="BE6" s="75" t="s">
        <v>52</v>
      </c>
      <c r="BF6" s="75"/>
      <c r="BG6" s="75" t="s">
        <v>71</v>
      </c>
      <c r="BH6" s="75"/>
      <c r="BI6" s="75"/>
      <c r="BJ6" s="75" t="s">
        <v>71</v>
      </c>
      <c r="BK6" s="75" t="s">
        <v>71</v>
      </c>
      <c r="BL6" s="75"/>
      <c r="BM6" s="75" t="s">
        <v>71</v>
      </c>
      <c r="BN6" s="75"/>
      <c r="BO6" s="75"/>
      <c r="BP6" s="75" t="s">
        <v>71</v>
      </c>
      <c r="BQ6" s="75">
        <v>37</v>
      </c>
      <c r="BR6" s="75" t="s">
        <v>702</v>
      </c>
      <c r="BS6" s="75">
        <v>100</v>
      </c>
      <c r="BT6" s="86">
        <v>200</v>
      </c>
      <c r="BU6" s="86">
        <v>400.23099999999999</v>
      </c>
      <c r="BV6" s="85" t="s">
        <v>583</v>
      </c>
      <c r="BW6" s="34">
        <v>64</v>
      </c>
    </row>
    <row r="7" spans="1:76" s="26" customFormat="1" ht="75" x14ac:dyDescent="0.2">
      <c r="A7" s="15">
        <v>4</v>
      </c>
      <c r="B7" s="15" t="s">
        <v>18</v>
      </c>
      <c r="C7" s="15" t="s">
        <v>231</v>
      </c>
      <c r="D7" s="49" t="s">
        <v>232</v>
      </c>
      <c r="E7" s="23" t="s">
        <v>233</v>
      </c>
      <c r="F7" s="50" t="s">
        <v>413</v>
      </c>
      <c r="G7" s="15" t="s">
        <v>33</v>
      </c>
      <c r="H7" s="15" t="s">
        <v>790</v>
      </c>
      <c r="I7" s="15"/>
      <c r="J7" s="15" t="s">
        <v>71</v>
      </c>
      <c r="K7" s="15"/>
      <c r="L7" s="15" t="s">
        <v>71</v>
      </c>
      <c r="M7" s="15"/>
      <c r="N7" s="15" t="s">
        <v>71</v>
      </c>
      <c r="O7" s="15" t="s">
        <v>71</v>
      </c>
      <c r="P7" s="15"/>
      <c r="Q7" s="15" t="s">
        <v>657</v>
      </c>
      <c r="R7" s="51" t="s">
        <v>360</v>
      </c>
      <c r="S7" s="15" t="s">
        <v>644</v>
      </c>
      <c r="T7" s="15">
        <v>20</v>
      </c>
      <c r="U7" s="15">
        <v>537254</v>
      </c>
      <c r="V7" s="15">
        <v>3932547</v>
      </c>
      <c r="W7" s="15">
        <v>1022</v>
      </c>
      <c r="X7" s="15" t="s">
        <v>323</v>
      </c>
      <c r="Y7" s="15" t="s">
        <v>375</v>
      </c>
      <c r="Z7" s="51">
        <v>1.5</v>
      </c>
      <c r="AA7" s="75">
        <v>6</v>
      </c>
      <c r="AB7" s="51">
        <v>150</v>
      </c>
      <c r="AC7" s="51">
        <v>120</v>
      </c>
      <c r="AD7" s="51" t="s">
        <v>599</v>
      </c>
      <c r="AE7" s="51">
        <v>12</v>
      </c>
      <c r="AF7" s="51">
        <v>6</v>
      </c>
      <c r="AG7" s="51">
        <v>100</v>
      </c>
      <c r="AH7" s="75" t="s">
        <v>81</v>
      </c>
      <c r="AI7" s="75">
        <v>30</v>
      </c>
      <c r="AJ7" s="75">
        <v>60</v>
      </c>
      <c r="AK7" s="75" t="s">
        <v>62</v>
      </c>
      <c r="AL7" s="75" t="s">
        <v>354</v>
      </c>
      <c r="AM7" s="75" t="s">
        <v>38</v>
      </c>
      <c r="AN7" s="85" t="s">
        <v>567</v>
      </c>
      <c r="AO7" s="75" t="s">
        <v>362</v>
      </c>
      <c r="AP7" s="75">
        <v>18</v>
      </c>
      <c r="AQ7" s="51">
        <v>10</v>
      </c>
      <c r="AR7" s="51">
        <v>16</v>
      </c>
      <c r="AS7" s="75">
        <v>34.6</v>
      </c>
      <c r="AT7" s="75"/>
      <c r="AU7" s="51">
        <v>0.9</v>
      </c>
      <c r="AV7" s="51" t="s">
        <v>52</v>
      </c>
      <c r="AW7" s="51" t="s">
        <v>77</v>
      </c>
      <c r="AX7" s="75" t="s">
        <v>43</v>
      </c>
      <c r="AY7" s="75" t="s">
        <v>52</v>
      </c>
      <c r="AZ7" s="75" t="s">
        <v>418</v>
      </c>
      <c r="BA7" s="51"/>
      <c r="BB7" s="51" t="s">
        <v>43</v>
      </c>
      <c r="BC7" s="75" t="s">
        <v>769</v>
      </c>
      <c r="BD7" s="51">
        <v>0</v>
      </c>
      <c r="BE7" s="75" t="s">
        <v>52</v>
      </c>
      <c r="BF7" s="75" t="s">
        <v>71</v>
      </c>
      <c r="BG7" s="75"/>
      <c r="BH7" s="75"/>
      <c r="BI7" s="75"/>
      <c r="BJ7" s="75" t="s">
        <v>71</v>
      </c>
      <c r="BK7" s="75"/>
      <c r="BL7" s="75" t="s">
        <v>71</v>
      </c>
      <c r="BM7" s="75" t="s">
        <v>71</v>
      </c>
      <c r="BN7" s="75"/>
      <c r="BO7" s="75" t="s">
        <v>71</v>
      </c>
      <c r="BP7" s="75"/>
      <c r="BQ7" s="75">
        <v>30</v>
      </c>
      <c r="BR7" s="75" t="s">
        <v>698</v>
      </c>
      <c r="BS7" s="75">
        <v>100</v>
      </c>
      <c r="BT7" s="86">
        <v>200</v>
      </c>
      <c r="BU7" s="86">
        <v>400.23099999999999</v>
      </c>
      <c r="BV7" s="85" t="s">
        <v>584</v>
      </c>
      <c r="BW7" s="34">
        <v>64</v>
      </c>
    </row>
    <row r="8" spans="1:76" s="26" customFormat="1" ht="35.1" customHeight="1" x14ac:dyDescent="0.2">
      <c r="A8" s="15">
        <v>5</v>
      </c>
      <c r="B8" s="15" t="s">
        <v>18</v>
      </c>
      <c r="C8" s="15" t="s">
        <v>234</v>
      </c>
      <c r="D8" s="49" t="s">
        <v>235</v>
      </c>
      <c r="E8" s="23" t="s">
        <v>236</v>
      </c>
      <c r="F8" s="23" t="s">
        <v>414</v>
      </c>
      <c r="G8" s="15" t="s">
        <v>31</v>
      </c>
      <c r="H8" s="15"/>
      <c r="I8" s="15"/>
      <c r="J8" s="15" t="s">
        <v>71</v>
      </c>
      <c r="K8" s="15" t="s">
        <v>71</v>
      </c>
      <c r="L8" s="15"/>
      <c r="M8" s="15" t="s">
        <v>71</v>
      </c>
      <c r="N8" s="15"/>
      <c r="O8" s="15" t="s">
        <v>71</v>
      </c>
      <c r="P8" s="15"/>
      <c r="Q8" s="15" t="s">
        <v>658</v>
      </c>
      <c r="R8" s="51" t="s">
        <v>360</v>
      </c>
      <c r="S8" s="15" t="s">
        <v>635</v>
      </c>
      <c r="T8" s="15">
        <v>9</v>
      </c>
      <c r="U8" s="15">
        <v>536604</v>
      </c>
      <c r="V8" s="15">
        <v>3933167</v>
      </c>
      <c r="W8" s="15">
        <v>1025</v>
      </c>
      <c r="X8" s="15" t="s">
        <v>324</v>
      </c>
      <c r="Y8" s="15" t="s">
        <v>375</v>
      </c>
      <c r="Z8" s="51">
        <v>1</v>
      </c>
      <c r="AA8" s="75">
        <v>5</v>
      </c>
      <c r="AB8" s="51">
        <v>150</v>
      </c>
      <c r="AC8" s="51">
        <v>132</v>
      </c>
      <c r="AD8" s="51" t="s">
        <v>600</v>
      </c>
      <c r="AE8" s="51">
        <v>14</v>
      </c>
      <c r="AF8" s="51">
        <v>6</v>
      </c>
      <c r="AG8" s="51">
        <v>150</v>
      </c>
      <c r="AH8" s="75" t="s">
        <v>81</v>
      </c>
      <c r="AI8" s="75">
        <v>30</v>
      </c>
      <c r="AJ8" s="75">
        <v>62</v>
      </c>
      <c r="AK8" s="75" t="s">
        <v>62</v>
      </c>
      <c r="AL8" s="75" t="s">
        <v>83</v>
      </c>
      <c r="AM8" s="75" t="s">
        <v>38</v>
      </c>
      <c r="AN8" s="85" t="s">
        <v>568</v>
      </c>
      <c r="AO8" s="75" t="s">
        <v>363</v>
      </c>
      <c r="AP8" s="75">
        <v>18</v>
      </c>
      <c r="AQ8" s="51">
        <v>22</v>
      </c>
      <c r="AR8" s="51">
        <v>15</v>
      </c>
      <c r="AS8" s="75">
        <v>35</v>
      </c>
      <c r="AT8" s="75"/>
      <c r="AU8" s="51">
        <v>1.2</v>
      </c>
      <c r="AV8" s="51" t="s">
        <v>43</v>
      </c>
      <c r="AW8" s="51" t="s">
        <v>150</v>
      </c>
      <c r="AX8" s="75" t="s">
        <v>43</v>
      </c>
      <c r="AY8" s="75" t="s">
        <v>43</v>
      </c>
      <c r="AZ8" s="75" t="s">
        <v>415</v>
      </c>
      <c r="BA8" s="51"/>
      <c r="BB8" s="51" t="s">
        <v>43</v>
      </c>
      <c r="BC8" s="75">
        <v>0</v>
      </c>
      <c r="BD8" s="51">
        <v>0</v>
      </c>
      <c r="BE8" s="75" t="s">
        <v>52</v>
      </c>
      <c r="BF8" s="75"/>
      <c r="BG8" s="75" t="s">
        <v>71</v>
      </c>
      <c r="BH8" s="75"/>
      <c r="BI8" s="75"/>
      <c r="BJ8" s="75" t="s">
        <v>71</v>
      </c>
      <c r="BK8" s="75"/>
      <c r="BL8" s="75" t="s">
        <v>71</v>
      </c>
      <c r="BM8" s="75"/>
      <c r="BN8" s="75" t="s">
        <v>71</v>
      </c>
      <c r="BO8" s="75"/>
      <c r="BP8" s="75" t="s">
        <v>71</v>
      </c>
      <c r="BQ8" s="75">
        <v>30</v>
      </c>
      <c r="BR8" s="75" t="s">
        <v>698</v>
      </c>
      <c r="BS8" s="75">
        <v>100</v>
      </c>
      <c r="BT8" s="86">
        <v>200</v>
      </c>
      <c r="BU8" s="86">
        <v>400.23099999999999</v>
      </c>
      <c r="BV8" s="85" t="s">
        <v>585</v>
      </c>
      <c r="BW8" s="34">
        <v>64</v>
      </c>
    </row>
    <row r="9" spans="1:76" s="26" customFormat="1" ht="35.1" customHeight="1" x14ac:dyDescent="0.2">
      <c r="A9" s="15">
        <v>6</v>
      </c>
      <c r="B9" s="15" t="s">
        <v>18</v>
      </c>
      <c r="C9" s="15" t="s">
        <v>240</v>
      </c>
      <c r="D9" s="49" t="s">
        <v>241</v>
      </c>
      <c r="E9" s="23" t="s">
        <v>239</v>
      </c>
      <c r="F9" s="23" t="s">
        <v>416</v>
      </c>
      <c r="G9" s="15" t="s">
        <v>31</v>
      </c>
      <c r="H9" s="15"/>
      <c r="I9" s="15"/>
      <c r="J9" s="15" t="s">
        <v>71</v>
      </c>
      <c r="K9" s="15" t="s">
        <v>71</v>
      </c>
      <c r="L9" s="15"/>
      <c r="M9" s="15"/>
      <c r="N9" s="15" t="s">
        <v>71</v>
      </c>
      <c r="O9" s="15" t="s">
        <v>71</v>
      </c>
      <c r="P9" s="15"/>
      <c r="Q9" s="15" t="s">
        <v>661</v>
      </c>
      <c r="R9" s="51" t="s">
        <v>360</v>
      </c>
      <c r="S9" s="15" t="s">
        <v>662</v>
      </c>
      <c r="T9" s="15">
        <v>20</v>
      </c>
      <c r="U9" s="15">
        <v>535022</v>
      </c>
      <c r="V9" s="15">
        <v>3939114</v>
      </c>
      <c r="W9" s="15">
        <v>1029</v>
      </c>
      <c r="X9" s="15" t="s">
        <v>326</v>
      </c>
      <c r="Y9" s="15" t="s">
        <v>375</v>
      </c>
      <c r="Z9" s="51">
        <v>5</v>
      </c>
      <c r="AA9" s="75">
        <v>-4</v>
      </c>
      <c r="AB9" s="51">
        <v>170</v>
      </c>
      <c r="AC9" s="51">
        <v>132</v>
      </c>
      <c r="AD9" s="51" t="s">
        <v>703</v>
      </c>
      <c r="AE9" s="51">
        <v>14</v>
      </c>
      <c r="AF9" s="51">
        <v>4</v>
      </c>
      <c r="AG9" s="51">
        <v>100</v>
      </c>
      <c r="AH9" s="75" t="s">
        <v>81</v>
      </c>
      <c r="AI9" s="75">
        <v>30</v>
      </c>
      <c r="AJ9" s="75">
        <v>65</v>
      </c>
      <c r="AK9" s="75" t="s">
        <v>63</v>
      </c>
      <c r="AL9" s="75" t="s">
        <v>83</v>
      </c>
      <c r="AM9" s="75" t="s">
        <v>38</v>
      </c>
      <c r="AN9" s="85" t="s">
        <v>569</v>
      </c>
      <c r="AO9" s="75" t="s">
        <v>16</v>
      </c>
      <c r="AP9" s="75">
        <v>18</v>
      </c>
      <c r="AQ9" s="51">
        <v>28</v>
      </c>
      <c r="AR9" s="51">
        <v>8</v>
      </c>
      <c r="AS9" s="75">
        <v>46</v>
      </c>
      <c r="AT9" s="75"/>
      <c r="AU9" s="51">
        <v>1.2</v>
      </c>
      <c r="AV9" s="51" t="s">
        <v>52</v>
      </c>
      <c r="AW9" s="51" t="s">
        <v>77</v>
      </c>
      <c r="AX9" s="75" t="s">
        <v>52</v>
      </c>
      <c r="AY9" s="75" t="s">
        <v>43</v>
      </c>
      <c r="AZ9" s="75" t="s">
        <v>415</v>
      </c>
      <c r="BA9" s="51"/>
      <c r="BB9" s="51" t="s">
        <v>43</v>
      </c>
      <c r="BC9" s="75" t="s">
        <v>404</v>
      </c>
      <c r="BD9" s="51" t="s">
        <v>704</v>
      </c>
      <c r="BE9" s="75" t="s">
        <v>52</v>
      </c>
      <c r="BF9" s="75"/>
      <c r="BG9" s="75" t="s">
        <v>71</v>
      </c>
      <c r="BH9" s="75"/>
      <c r="BI9" s="75"/>
      <c r="BJ9" s="75" t="s">
        <v>71</v>
      </c>
      <c r="BK9" s="75"/>
      <c r="BL9" s="75" t="s">
        <v>71</v>
      </c>
      <c r="BM9" s="75"/>
      <c r="BN9" s="75" t="s">
        <v>71</v>
      </c>
      <c r="BO9" s="75"/>
      <c r="BP9" s="75" t="s">
        <v>71</v>
      </c>
      <c r="BQ9" s="75">
        <v>30</v>
      </c>
      <c r="BR9" s="75" t="s">
        <v>698</v>
      </c>
      <c r="BS9" s="75">
        <v>200</v>
      </c>
      <c r="BT9" s="86">
        <v>200</v>
      </c>
      <c r="BU9" s="86">
        <v>400.23099999999999</v>
      </c>
      <c r="BV9" s="85" t="s">
        <v>586</v>
      </c>
      <c r="BW9" s="34">
        <v>64</v>
      </c>
    </row>
    <row r="10" spans="1:76" s="26" customFormat="1" ht="35.1" customHeight="1" x14ac:dyDescent="0.2">
      <c r="A10" s="15">
        <v>7</v>
      </c>
      <c r="B10" s="15" t="s">
        <v>18</v>
      </c>
      <c r="C10" s="15" t="s">
        <v>242</v>
      </c>
      <c r="D10" s="49" t="s">
        <v>243</v>
      </c>
      <c r="E10" s="23" t="s">
        <v>244</v>
      </c>
      <c r="F10" s="23" t="s">
        <v>417</v>
      </c>
      <c r="G10" s="15" t="s">
        <v>31</v>
      </c>
      <c r="H10" s="15"/>
      <c r="I10" s="15"/>
      <c r="J10" s="15" t="s">
        <v>71</v>
      </c>
      <c r="K10" s="15"/>
      <c r="L10" s="15" t="s">
        <v>71</v>
      </c>
      <c r="M10" s="15"/>
      <c r="N10" s="15" t="s">
        <v>71</v>
      </c>
      <c r="O10" s="15" t="s">
        <v>71</v>
      </c>
      <c r="P10" s="15"/>
      <c r="Q10" s="15" t="s">
        <v>663</v>
      </c>
      <c r="R10" s="51" t="s">
        <v>360</v>
      </c>
      <c r="S10" s="15" t="s">
        <v>644</v>
      </c>
      <c r="T10" s="15">
        <v>5.5</v>
      </c>
      <c r="U10" s="15">
        <v>535187</v>
      </c>
      <c r="V10" s="15">
        <v>3933089</v>
      </c>
      <c r="W10" s="15">
        <v>1026</v>
      </c>
      <c r="X10" s="15" t="s">
        <v>327</v>
      </c>
      <c r="Y10" s="15" t="s">
        <v>375</v>
      </c>
      <c r="Z10" s="51">
        <v>3</v>
      </c>
      <c r="AA10" s="75">
        <v>-4</v>
      </c>
      <c r="AB10" s="51">
        <v>140</v>
      </c>
      <c r="AC10" s="51">
        <v>114</v>
      </c>
      <c r="AD10" s="51" t="s">
        <v>601</v>
      </c>
      <c r="AE10" s="51">
        <v>12</v>
      </c>
      <c r="AF10" s="51">
        <v>4</v>
      </c>
      <c r="AG10" s="51">
        <v>100</v>
      </c>
      <c r="AH10" s="75">
        <v>293.60000000000002</v>
      </c>
      <c r="AI10" s="75">
        <v>22</v>
      </c>
      <c r="AJ10" s="75">
        <v>25</v>
      </c>
      <c r="AK10" s="75" t="s">
        <v>353</v>
      </c>
      <c r="AL10" s="75" t="s">
        <v>84</v>
      </c>
      <c r="AM10" s="75" t="s">
        <v>38</v>
      </c>
      <c r="AN10" s="85" t="s">
        <v>570</v>
      </c>
      <c r="AO10" s="75" t="s">
        <v>364</v>
      </c>
      <c r="AP10" s="75">
        <v>18</v>
      </c>
      <c r="AQ10" s="51">
        <v>25</v>
      </c>
      <c r="AR10" s="51">
        <v>10</v>
      </c>
      <c r="AS10" s="75">
        <v>37</v>
      </c>
      <c r="AT10" s="75"/>
      <c r="AU10" s="51">
        <v>1.5</v>
      </c>
      <c r="AV10" s="51" t="s">
        <v>52</v>
      </c>
      <c r="AW10" s="51" t="s">
        <v>77</v>
      </c>
      <c r="AX10" s="75" t="s">
        <v>52</v>
      </c>
      <c r="AY10" s="75" t="s">
        <v>43</v>
      </c>
      <c r="AZ10" s="75" t="s">
        <v>418</v>
      </c>
      <c r="BA10" s="51"/>
      <c r="BB10" s="51" t="s">
        <v>43</v>
      </c>
      <c r="BC10" s="75" t="s">
        <v>397</v>
      </c>
      <c r="BD10" s="51">
        <v>0</v>
      </c>
      <c r="BE10" s="75" t="s">
        <v>52</v>
      </c>
      <c r="BF10" s="75" t="s">
        <v>71</v>
      </c>
      <c r="BG10" s="75"/>
      <c r="BH10" s="75"/>
      <c r="BI10" s="75"/>
      <c r="BJ10" s="75" t="s">
        <v>71</v>
      </c>
      <c r="BK10" s="75"/>
      <c r="BL10" s="75" t="s">
        <v>71</v>
      </c>
      <c r="BM10" s="75"/>
      <c r="BN10" s="75" t="s">
        <v>71</v>
      </c>
      <c r="BO10" s="75"/>
      <c r="BP10" s="75" t="s">
        <v>71</v>
      </c>
      <c r="BQ10" s="75">
        <v>15</v>
      </c>
      <c r="BR10" s="75" t="s">
        <v>705</v>
      </c>
      <c r="BS10" s="75">
        <v>100</v>
      </c>
      <c r="BT10" s="86">
        <v>200</v>
      </c>
      <c r="BU10" s="86">
        <v>400.23099999999999</v>
      </c>
      <c r="BV10" s="85" t="s">
        <v>587</v>
      </c>
      <c r="BW10" s="34">
        <v>64</v>
      </c>
    </row>
    <row r="11" spans="1:76" s="26" customFormat="1" ht="35.1" customHeight="1" x14ac:dyDescent="0.2">
      <c r="A11" s="15">
        <v>8</v>
      </c>
      <c r="B11" s="15" t="s">
        <v>18</v>
      </c>
      <c r="C11" s="15" t="s">
        <v>245</v>
      </c>
      <c r="D11" s="49" t="s">
        <v>246</v>
      </c>
      <c r="E11" s="23" t="s">
        <v>247</v>
      </c>
      <c r="F11" s="23" t="s">
        <v>419</v>
      </c>
      <c r="G11" s="15" t="s">
        <v>31</v>
      </c>
      <c r="H11" s="15"/>
      <c r="I11" s="15"/>
      <c r="J11" s="15" t="s">
        <v>71</v>
      </c>
      <c r="K11" s="15" t="s">
        <v>71</v>
      </c>
      <c r="L11" s="15"/>
      <c r="M11" s="15" t="s">
        <v>71</v>
      </c>
      <c r="N11" s="15"/>
      <c r="O11" s="15" t="s">
        <v>71</v>
      </c>
      <c r="P11" s="15"/>
      <c r="Q11" s="15" t="s">
        <v>659</v>
      </c>
      <c r="R11" s="51" t="s">
        <v>360</v>
      </c>
      <c r="S11" s="15" t="s">
        <v>644</v>
      </c>
      <c r="T11" s="15">
        <v>33</v>
      </c>
      <c r="U11" s="15">
        <v>536077</v>
      </c>
      <c r="V11" s="15">
        <v>3932959</v>
      </c>
      <c r="W11" s="15">
        <v>1027</v>
      </c>
      <c r="X11" s="15" t="s">
        <v>328</v>
      </c>
      <c r="Y11" s="15" t="s">
        <v>375</v>
      </c>
      <c r="Z11" s="51">
        <v>2</v>
      </c>
      <c r="AA11" s="75">
        <v>-7</v>
      </c>
      <c r="AB11" s="51">
        <v>250</v>
      </c>
      <c r="AC11" s="51">
        <v>96</v>
      </c>
      <c r="AD11" s="51" t="s">
        <v>706</v>
      </c>
      <c r="AE11" s="51">
        <v>12</v>
      </c>
      <c r="AF11" s="51">
        <v>4</v>
      </c>
      <c r="AG11" s="51">
        <v>100</v>
      </c>
      <c r="AH11" s="75" t="s">
        <v>350</v>
      </c>
      <c r="AI11" s="75">
        <v>37</v>
      </c>
      <c r="AJ11" s="75">
        <v>70</v>
      </c>
      <c r="AK11" s="75" t="s">
        <v>63</v>
      </c>
      <c r="AL11" s="75" t="s">
        <v>355</v>
      </c>
      <c r="AM11" s="75" t="s">
        <v>38</v>
      </c>
      <c r="AN11" s="85" t="s">
        <v>571</v>
      </c>
      <c r="AO11" s="75" t="s">
        <v>364</v>
      </c>
      <c r="AP11" s="75">
        <v>18</v>
      </c>
      <c r="AQ11" s="51">
        <v>13</v>
      </c>
      <c r="AR11" s="51">
        <v>11</v>
      </c>
      <c r="AS11" s="75">
        <v>42</v>
      </c>
      <c r="AT11" s="75"/>
      <c r="AU11" s="51">
        <v>1.5</v>
      </c>
      <c r="AV11" s="51" t="s">
        <v>52</v>
      </c>
      <c r="AW11" s="51" t="s">
        <v>77</v>
      </c>
      <c r="AX11" s="75" t="s">
        <v>52</v>
      </c>
      <c r="AY11" s="75" t="s">
        <v>43</v>
      </c>
      <c r="AZ11" s="75" t="s">
        <v>418</v>
      </c>
      <c r="BA11" s="51"/>
      <c r="BB11" s="51" t="s">
        <v>43</v>
      </c>
      <c r="BC11" s="75" t="s">
        <v>332</v>
      </c>
      <c r="BD11" s="51" t="s">
        <v>707</v>
      </c>
      <c r="BE11" s="75" t="s">
        <v>52</v>
      </c>
      <c r="BF11" s="75" t="s">
        <v>71</v>
      </c>
      <c r="BG11" s="75"/>
      <c r="BH11" s="75"/>
      <c r="BI11" s="75"/>
      <c r="BJ11" s="75" t="s">
        <v>71</v>
      </c>
      <c r="BK11" s="75"/>
      <c r="BL11" s="75" t="s">
        <v>71</v>
      </c>
      <c r="BM11" s="75"/>
      <c r="BN11" s="75" t="s">
        <v>71</v>
      </c>
      <c r="BO11" s="75"/>
      <c r="BP11" s="75" t="s">
        <v>71</v>
      </c>
      <c r="BQ11" s="75">
        <v>37</v>
      </c>
      <c r="BR11" s="75" t="s">
        <v>708</v>
      </c>
      <c r="BS11" s="75">
        <v>200</v>
      </c>
      <c r="BT11" s="86">
        <v>200</v>
      </c>
      <c r="BU11" s="86">
        <v>400.23099999999999</v>
      </c>
      <c r="BV11" s="85" t="s">
        <v>588</v>
      </c>
      <c r="BW11" s="34">
        <v>64</v>
      </c>
    </row>
    <row r="12" spans="1:76" s="26" customFormat="1" ht="35.1" customHeight="1" x14ac:dyDescent="0.2">
      <c r="A12" s="15">
        <v>9</v>
      </c>
      <c r="B12" s="15" t="s">
        <v>18</v>
      </c>
      <c r="C12" s="15" t="s">
        <v>268</v>
      </c>
      <c r="D12" s="49" t="s">
        <v>269</v>
      </c>
      <c r="E12" s="23" t="s">
        <v>270</v>
      </c>
      <c r="F12" s="23" t="s">
        <v>420</v>
      </c>
      <c r="G12" s="15" t="s">
        <v>31</v>
      </c>
      <c r="H12" s="15"/>
      <c r="I12" s="15"/>
      <c r="J12" s="15" t="s">
        <v>71</v>
      </c>
      <c r="K12" s="15"/>
      <c r="L12" s="15" t="s">
        <v>71</v>
      </c>
      <c r="M12" s="15"/>
      <c r="N12" s="15" t="s">
        <v>71</v>
      </c>
      <c r="O12" s="15" t="s">
        <v>71</v>
      </c>
      <c r="P12" s="15"/>
      <c r="Q12" s="15" t="s">
        <v>664</v>
      </c>
      <c r="R12" s="51" t="s">
        <v>360</v>
      </c>
      <c r="S12" s="15" t="s">
        <v>665</v>
      </c>
      <c r="T12" s="15">
        <v>20</v>
      </c>
      <c r="U12" s="15">
        <v>535728</v>
      </c>
      <c r="V12" s="15">
        <v>3932301</v>
      </c>
      <c r="W12" s="15">
        <v>1023</v>
      </c>
      <c r="X12" s="15" t="s">
        <v>335</v>
      </c>
      <c r="Y12" s="15" t="s">
        <v>375</v>
      </c>
      <c r="Z12" s="51">
        <v>2</v>
      </c>
      <c r="AA12" s="75">
        <v>24</v>
      </c>
      <c r="AB12" s="51">
        <v>150</v>
      </c>
      <c r="AC12" s="51">
        <v>120</v>
      </c>
      <c r="AD12" s="51" t="s">
        <v>792</v>
      </c>
      <c r="AE12" s="51">
        <v>12</v>
      </c>
      <c r="AF12" s="51">
        <v>4</v>
      </c>
      <c r="AG12" s="51">
        <v>100</v>
      </c>
      <c r="AH12" s="75">
        <v>293.8</v>
      </c>
      <c r="AI12" s="75">
        <v>30</v>
      </c>
      <c r="AJ12" s="75">
        <v>48</v>
      </c>
      <c r="AK12" s="75" t="s">
        <v>62</v>
      </c>
      <c r="AL12" s="75" t="s">
        <v>356</v>
      </c>
      <c r="AM12" s="75" t="s">
        <v>38</v>
      </c>
      <c r="AN12" s="85" t="s">
        <v>572</v>
      </c>
      <c r="AO12" s="75" t="s">
        <v>360</v>
      </c>
      <c r="AP12" s="75">
        <v>18</v>
      </c>
      <c r="AQ12" s="51">
        <v>15</v>
      </c>
      <c r="AR12" s="51">
        <v>8</v>
      </c>
      <c r="AS12" s="75">
        <v>35</v>
      </c>
      <c r="AT12" s="75"/>
      <c r="AU12" s="51">
        <v>1.5</v>
      </c>
      <c r="AV12" s="51" t="s">
        <v>52</v>
      </c>
      <c r="AW12" s="51" t="s">
        <v>408</v>
      </c>
      <c r="AX12" s="75" t="s">
        <v>52</v>
      </c>
      <c r="AY12" s="75" t="s">
        <v>52</v>
      </c>
      <c r="AZ12" s="75" t="s">
        <v>43</v>
      </c>
      <c r="BA12" s="51"/>
      <c r="BB12" s="51" t="s">
        <v>43</v>
      </c>
      <c r="BC12" s="75">
        <v>0</v>
      </c>
      <c r="BD12" s="51">
        <v>0</v>
      </c>
      <c r="BE12" s="75" t="s">
        <v>52</v>
      </c>
      <c r="BF12" s="75"/>
      <c r="BG12" s="75"/>
      <c r="BH12" s="75" t="s">
        <v>71</v>
      </c>
      <c r="BI12" s="75"/>
      <c r="BJ12" s="75" t="s">
        <v>71</v>
      </c>
      <c r="BK12" s="75"/>
      <c r="BL12" s="75" t="s">
        <v>71</v>
      </c>
      <c r="BM12" s="75" t="s">
        <v>71</v>
      </c>
      <c r="BN12" s="75"/>
      <c r="BO12" s="75" t="s">
        <v>71</v>
      </c>
      <c r="BP12" s="75"/>
      <c r="BQ12" s="75">
        <v>22</v>
      </c>
      <c r="BR12" s="75" t="s">
        <v>709</v>
      </c>
      <c r="BS12" s="75">
        <v>100</v>
      </c>
      <c r="BT12" s="86">
        <v>200</v>
      </c>
      <c r="BU12" s="86">
        <v>400.23099999999999</v>
      </c>
      <c r="BV12" s="85" t="s">
        <v>589</v>
      </c>
      <c r="BW12" s="34">
        <v>64</v>
      </c>
    </row>
    <row r="13" spans="1:76" s="26" customFormat="1" ht="35.1" customHeight="1" x14ac:dyDescent="0.2">
      <c r="A13" s="15">
        <v>10</v>
      </c>
      <c r="B13" s="15" t="s">
        <v>18</v>
      </c>
      <c r="C13" s="15" t="s">
        <v>248</v>
      </c>
      <c r="D13" s="49" t="s">
        <v>249</v>
      </c>
      <c r="E13" s="23" t="s">
        <v>250</v>
      </c>
      <c r="F13" s="23" t="s">
        <v>421</v>
      </c>
      <c r="G13" s="15" t="s">
        <v>31</v>
      </c>
      <c r="H13" s="15"/>
      <c r="I13" s="15"/>
      <c r="J13" s="15" t="s">
        <v>71</v>
      </c>
      <c r="K13" s="15"/>
      <c r="L13" s="15" t="s">
        <v>71</v>
      </c>
      <c r="M13" s="15"/>
      <c r="N13" s="15" t="s">
        <v>71</v>
      </c>
      <c r="O13" s="15" t="s">
        <v>71</v>
      </c>
      <c r="P13" s="15"/>
      <c r="Q13" s="15" t="s">
        <v>666</v>
      </c>
      <c r="R13" s="51" t="s">
        <v>360</v>
      </c>
      <c r="S13" s="15" t="s">
        <v>644</v>
      </c>
      <c r="T13" s="15">
        <v>4</v>
      </c>
      <c r="U13" s="15">
        <v>536106</v>
      </c>
      <c r="V13" s="15">
        <v>393685</v>
      </c>
      <c r="W13" s="15">
        <v>1028</v>
      </c>
      <c r="X13" s="15" t="s">
        <v>329</v>
      </c>
      <c r="Y13" s="15" t="s">
        <v>375</v>
      </c>
      <c r="Z13" s="51">
        <v>3</v>
      </c>
      <c r="AA13" s="75">
        <v>15</v>
      </c>
      <c r="AB13" s="51">
        <v>140</v>
      </c>
      <c r="AC13" s="51">
        <v>110</v>
      </c>
      <c r="AD13" s="51" t="s">
        <v>794</v>
      </c>
      <c r="AE13" s="51">
        <v>14</v>
      </c>
      <c r="AF13" s="51">
        <v>4</v>
      </c>
      <c r="AG13" s="51">
        <v>100</v>
      </c>
      <c r="AH13" s="75">
        <v>293.10000000000002</v>
      </c>
      <c r="AI13" s="75">
        <v>37</v>
      </c>
      <c r="AJ13" s="75">
        <v>70</v>
      </c>
      <c r="AK13" s="75" t="s">
        <v>63</v>
      </c>
      <c r="AL13" s="75" t="s">
        <v>354</v>
      </c>
      <c r="AM13" s="75" t="s">
        <v>38</v>
      </c>
      <c r="AN13" s="85" t="s">
        <v>573</v>
      </c>
      <c r="AO13" s="75" t="s">
        <v>16</v>
      </c>
      <c r="AP13" s="75">
        <v>18</v>
      </c>
      <c r="AQ13" s="51">
        <v>16</v>
      </c>
      <c r="AR13" s="51">
        <v>14</v>
      </c>
      <c r="AS13" s="75">
        <v>44</v>
      </c>
      <c r="AT13" s="75"/>
      <c r="AU13" s="51">
        <v>1.5</v>
      </c>
      <c r="AV13" s="51" t="s">
        <v>52</v>
      </c>
      <c r="AW13" s="51" t="s">
        <v>77</v>
      </c>
      <c r="AX13" s="75" t="s">
        <v>52</v>
      </c>
      <c r="AY13" s="75" t="s">
        <v>43</v>
      </c>
      <c r="AZ13" s="75" t="s">
        <v>418</v>
      </c>
      <c r="BA13" s="51"/>
      <c r="BB13" s="51" t="s">
        <v>43</v>
      </c>
      <c r="BC13" s="75" t="s">
        <v>400</v>
      </c>
      <c r="BD13" s="51" t="s">
        <v>710</v>
      </c>
      <c r="BE13" s="75" t="s">
        <v>52</v>
      </c>
      <c r="BF13" s="75" t="s">
        <v>71</v>
      </c>
      <c r="BG13" s="75"/>
      <c r="BH13" s="75"/>
      <c r="BI13" s="75"/>
      <c r="BJ13" s="75" t="s">
        <v>71</v>
      </c>
      <c r="BK13" s="75"/>
      <c r="BL13" s="75" t="s">
        <v>71</v>
      </c>
      <c r="BM13" s="75"/>
      <c r="BN13" s="75" t="s">
        <v>71</v>
      </c>
      <c r="BO13" s="75"/>
      <c r="BP13" s="75" t="s">
        <v>71</v>
      </c>
      <c r="BQ13" s="75">
        <v>30</v>
      </c>
      <c r="BR13" s="75" t="s">
        <v>702</v>
      </c>
      <c r="BS13" s="75">
        <v>100</v>
      </c>
      <c r="BT13" s="86">
        <v>200</v>
      </c>
      <c r="BU13" s="86">
        <v>400.23099999999999</v>
      </c>
      <c r="BV13" s="85" t="s">
        <v>590</v>
      </c>
      <c r="BW13" s="34">
        <v>64</v>
      </c>
    </row>
    <row r="14" spans="1:76" s="26" customFormat="1" ht="35.1" customHeight="1" x14ac:dyDescent="0.2">
      <c r="A14" s="15">
        <v>11</v>
      </c>
      <c r="B14" s="15" t="s">
        <v>18</v>
      </c>
      <c r="C14" s="15" t="s">
        <v>251</v>
      </c>
      <c r="D14" s="49" t="s">
        <v>252</v>
      </c>
      <c r="E14" s="23" t="s">
        <v>253</v>
      </c>
      <c r="F14" s="23" t="s">
        <v>422</v>
      </c>
      <c r="G14" s="15" t="s">
        <v>31</v>
      </c>
      <c r="H14" s="15"/>
      <c r="I14" s="15"/>
      <c r="J14" s="15" t="s">
        <v>71</v>
      </c>
      <c r="K14" s="15"/>
      <c r="L14" s="15" t="s">
        <v>71</v>
      </c>
      <c r="M14" s="15"/>
      <c r="N14" s="15" t="s">
        <v>71</v>
      </c>
      <c r="O14" s="15" t="s">
        <v>71</v>
      </c>
      <c r="P14" s="15"/>
      <c r="Q14" s="15" t="s">
        <v>667</v>
      </c>
      <c r="R14" s="51" t="s">
        <v>360</v>
      </c>
      <c r="S14" s="15" t="s">
        <v>634</v>
      </c>
      <c r="T14" s="15">
        <v>5</v>
      </c>
      <c r="U14" s="15">
        <v>536014</v>
      </c>
      <c r="V14" s="15">
        <v>3938774</v>
      </c>
      <c r="W14" s="15">
        <v>1058</v>
      </c>
      <c r="X14" s="15" t="s">
        <v>330</v>
      </c>
      <c r="Y14" s="15" t="s">
        <v>375</v>
      </c>
      <c r="Z14" s="51">
        <v>8.5</v>
      </c>
      <c r="AA14" s="75"/>
      <c r="AB14" s="51">
        <v>250</v>
      </c>
      <c r="AC14" s="51">
        <v>60</v>
      </c>
      <c r="AD14" s="51" t="s">
        <v>711</v>
      </c>
      <c r="AE14" s="51">
        <v>14</v>
      </c>
      <c r="AF14" s="51">
        <v>3</v>
      </c>
      <c r="AG14" s="51">
        <v>80</v>
      </c>
      <c r="AH14" s="75" t="s">
        <v>351</v>
      </c>
      <c r="AI14" s="75">
        <v>22</v>
      </c>
      <c r="AJ14" s="75">
        <v>60</v>
      </c>
      <c r="AK14" s="75" t="s">
        <v>353</v>
      </c>
      <c r="AL14" s="75" t="s">
        <v>354</v>
      </c>
      <c r="AM14" s="75" t="s">
        <v>38</v>
      </c>
      <c r="AN14" s="85" t="s">
        <v>574</v>
      </c>
      <c r="AO14" s="75" t="s">
        <v>360</v>
      </c>
      <c r="AP14" s="75">
        <v>18</v>
      </c>
      <c r="AQ14" s="51">
        <v>20</v>
      </c>
      <c r="AR14" s="51">
        <v>9</v>
      </c>
      <c r="AS14" s="75">
        <v>19.5</v>
      </c>
      <c r="AT14" s="75"/>
      <c r="AU14" s="51">
        <v>0.9</v>
      </c>
      <c r="AV14" s="51" t="s">
        <v>52</v>
      </c>
      <c r="AW14" s="51" t="s">
        <v>77</v>
      </c>
      <c r="AX14" s="75" t="s">
        <v>52</v>
      </c>
      <c r="AY14" s="75" t="s">
        <v>412</v>
      </c>
      <c r="AZ14" s="75" t="s">
        <v>418</v>
      </c>
      <c r="BA14" s="51"/>
      <c r="BB14" s="51" t="s">
        <v>43</v>
      </c>
      <c r="BC14" s="75">
        <v>0</v>
      </c>
      <c r="BD14" s="51" t="s">
        <v>712</v>
      </c>
      <c r="BE14" s="75" t="s">
        <v>52</v>
      </c>
      <c r="BF14" s="75"/>
      <c r="BG14" s="75"/>
      <c r="BH14" s="75" t="s">
        <v>71</v>
      </c>
      <c r="BI14" s="75"/>
      <c r="BJ14" s="75" t="s">
        <v>71</v>
      </c>
      <c r="BK14" s="75" t="s">
        <v>71</v>
      </c>
      <c r="BL14" s="75"/>
      <c r="BM14" s="75" t="s">
        <v>71</v>
      </c>
      <c r="BN14" s="75"/>
      <c r="BO14" s="75" t="s">
        <v>71</v>
      </c>
      <c r="BP14" s="75"/>
      <c r="BQ14" s="75">
        <v>11</v>
      </c>
      <c r="BR14" s="75" t="s">
        <v>709</v>
      </c>
      <c r="BS14" s="75">
        <v>100</v>
      </c>
      <c r="BT14" s="86">
        <v>200</v>
      </c>
      <c r="BU14" s="86">
        <v>400.23099999999999</v>
      </c>
      <c r="BV14" s="85" t="s">
        <v>591</v>
      </c>
      <c r="BW14" s="34">
        <v>64</v>
      </c>
    </row>
    <row r="15" spans="1:76" s="26" customFormat="1" ht="75" x14ac:dyDescent="0.2">
      <c r="A15" s="15">
        <v>12</v>
      </c>
      <c r="B15" s="15" t="s">
        <v>18</v>
      </c>
      <c r="C15" s="15" t="s">
        <v>254</v>
      </c>
      <c r="D15" s="49" t="s">
        <v>255</v>
      </c>
      <c r="E15" s="23" t="s">
        <v>256</v>
      </c>
      <c r="F15" s="23" t="s">
        <v>423</v>
      </c>
      <c r="G15" s="15" t="s">
        <v>33</v>
      </c>
      <c r="H15" s="15" t="s">
        <v>790</v>
      </c>
      <c r="I15" s="15"/>
      <c r="J15" s="15" t="s">
        <v>71</v>
      </c>
      <c r="K15" s="15"/>
      <c r="L15" s="15" t="s">
        <v>71</v>
      </c>
      <c r="M15" s="15"/>
      <c r="N15" s="15" t="s">
        <v>71</v>
      </c>
      <c r="O15" s="15" t="s">
        <v>71</v>
      </c>
      <c r="P15" s="15"/>
      <c r="Q15" s="15" t="s">
        <v>669</v>
      </c>
      <c r="R15" s="51" t="s">
        <v>360</v>
      </c>
      <c r="S15" s="15" t="s">
        <v>649</v>
      </c>
      <c r="T15" s="15">
        <v>3</v>
      </c>
      <c r="U15" s="15">
        <v>537066</v>
      </c>
      <c r="V15" s="15">
        <v>3936176</v>
      </c>
      <c r="W15" s="15">
        <v>1031</v>
      </c>
      <c r="X15" s="15" t="s">
        <v>331</v>
      </c>
      <c r="Y15" s="15" t="s">
        <v>375</v>
      </c>
      <c r="Z15" s="51">
        <v>1.5</v>
      </c>
      <c r="AA15" s="75">
        <v>-17</v>
      </c>
      <c r="AB15" s="51">
        <v>150</v>
      </c>
      <c r="AC15" s="51">
        <v>140</v>
      </c>
      <c r="AD15" s="51" t="s">
        <v>602</v>
      </c>
      <c r="AE15" s="51">
        <v>14</v>
      </c>
      <c r="AF15" s="51">
        <v>4</v>
      </c>
      <c r="AG15" s="51">
        <v>100</v>
      </c>
      <c r="AH15" s="75" t="s">
        <v>81</v>
      </c>
      <c r="AI15" s="75">
        <v>30</v>
      </c>
      <c r="AJ15" s="75">
        <v>96</v>
      </c>
      <c r="AK15" s="75" t="s">
        <v>63</v>
      </c>
      <c r="AL15" s="75" t="s">
        <v>354</v>
      </c>
      <c r="AM15" s="75" t="s">
        <v>38</v>
      </c>
      <c r="AN15" s="85" t="s">
        <v>575</v>
      </c>
      <c r="AO15" s="75" t="s">
        <v>365</v>
      </c>
      <c r="AP15" s="75">
        <v>18</v>
      </c>
      <c r="AQ15" s="51">
        <v>20</v>
      </c>
      <c r="AR15" s="51">
        <v>3</v>
      </c>
      <c r="AS15" s="75">
        <v>33</v>
      </c>
      <c r="AT15" s="75"/>
      <c r="AU15" s="51">
        <v>1</v>
      </c>
      <c r="AV15" s="51" t="s">
        <v>52</v>
      </c>
      <c r="AW15" s="51" t="s">
        <v>408</v>
      </c>
      <c r="AX15" s="75" t="s">
        <v>52</v>
      </c>
      <c r="AY15" s="75" t="s">
        <v>43</v>
      </c>
      <c r="AZ15" s="75" t="s">
        <v>418</v>
      </c>
      <c r="BA15" s="51"/>
      <c r="BB15" s="51" t="s">
        <v>43</v>
      </c>
      <c r="BC15" s="75" t="s">
        <v>404</v>
      </c>
      <c r="BD15" s="51" t="s">
        <v>713</v>
      </c>
      <c r="BE15" s="75" t="s">
        <v>52</v>
      </c>
      <c r="BF15" s="75" t="s">
        <v>71</v>
      </c>
      <c r="BG15" s="75"/>
      <c r="BH15" s="75"/>
      <c r="BI15" s="75"/>
      <c r="BJ15" s="75" t="s">
        <v>71</v>
      </c>
      <c r="BK15" s="75"/>
      <c r="BL15" s="75" t="s">
        <v>71</v>
      </c>
      <c r="BM15" s="75"/>
      <c r="BN15" s="75" t="s">
        <v>71</v>
      </c>
      <c r="BO15" s="75"/>
      <c r="BP15" s="75" t="s">
        <v>71</v>
      </c>
      <c r="BQ15" s="75">
        <v>45.5</v>
      </c>
      <c r="BR15" s="75" t="s">
        <v>702</v>
      </c>
      <c r="BS15" s="75">
        <v>100</v>
      </c>
      <c r="BT15" s="86">
        <v>200</v>
      </c>
      <c r="BU15" s="86">
        <v>400.23099999999999</v>
      </c>
      <c r="BV15" s="85" t="s">
        <v>592</v>
      </c>
      <c r="BW15" s="34">
        <v>64</v>
      </c>
    </row>
    <row r="16" spans="1:76" s="26" customFormat="1" ht="35.1" customHeight="1" x14ac:dyDescent="0.2">
      <c r="A16" s="15">
        <v>13</v>
      </c>
      <c r="B16" s="15" t="s">
        <v>18</v>
      </c>
      <c r="C16" s="15" t="s">
        <v>259</v>
      </c>
      <c r="D16" s="49" t="s">
        <v>260</v>
      </c>
      <c r="E16" s="23" t="s">
        <v>261</v>
      </c>
      <c r="F16" s="23" t="s">
        <v>424</v>
      </c>
      <c r="G16" s="15" t="s">
        <v>31</v>
      </c>
      <c r="H16" s="15"/>
      <c r="I16" s="15"/>
      <c r="J16" s="15" t="s">
        <v>71</v>
      </c>
      <c r="K16" s="15"/>
      <c r="L16" s="15" t="s">
        <v>71</v>
      </c>
      <c r="M16" s="15"/>
      <c r="N16" s="15" t="s">
        <v>71</v>
      </c>
      <c r="O16" s="15" t="s">
        <v>71</v>
      </c>
      <c r="P16" s="15"/>
      <c r="Q16" s="15" t="s">
        <v>43</v>
      </c>
      <c r="R16" s="15" t="s">
        <v>689</v>
      </c>
      <c r="S16" s="15"/>
      <c r="T16" s="31" t="s">
        <v>690</v>
      </c>
      <c r="U16" s="15">
        <v>535771.27099999995</v>
      </c>
      <c r="V16" s="15">
        <v>3932694.8870000001</v>
      </c>
      <c r="W16" s="15">
        <v>1023</v>
      </c>
      <c r="X16" s="15" t="s">
        <v>333</v>
      </c>
      <c r="Y16" s="15" t="s">
        <v>375</v>
      </c>
      <c r="Z16" s="51">
        <v>3</v>
      </c>
      <c r="AA16" s="75">
        <v>16</v>
      </c>
      <c r="AB16" s="51">
        <v>150</v>
      </c>
      <c r="AC16" s="51">
        <v>132</v>
      </c>
      <c r="AD16" s="51" t="s">
        <v>603</v>
      </c>
      <c r="AE16" s="51">
        <v>14</v>
      </c>
      <c r="AF16" s="51">
        <v>4</v>
      </c>
      <c r="AG16" s="51">
        <v>100</v>
      </c>
      <c r="AH16" s="75">
        <v>293.8</v>
      </c>
      <c r="AI16" s="75">
        <v>30</v>
      </c>
      <c r="AJ16" s="75">
        <v>76</v>
      </c>
      <c r="AK16" s="75" t="s">
        <v>353</v>
      </c>
      <c r="AL16" s="75" t="s">
        <v>356</v>
      </c>
      <c r="AM16" s="75" t="s">
        <v>38</v>
      </c>
      <c r="AN16" s="85" t="s">
        <v>576</v>
      </c>
      <c r="AO16" s="75" t="s">
        <v>364</v>
      </c>
      <c r="AP16" s="75">
        <v>18</v>
      </c>
      <c r="AQ16" s="51">
        <v>23</v>
      </c>
      <c r="AR16" s="51">
        <v>7.5</v>
      </c>
      <c r="AS16" s="75">
        <v>22</v>
      </c>
      <c r="AT16" s="75"/>
      <c r="AU16" s="51">
        <v>1.2</v>
      </c>
      <c r="AV16" s="51" t="s">
        <v>52</v>
      </c>
      <c r="AW16" s="51" t="s">
        <v>408</v>
      </c>
      <c r="AX16" s="75" t="s">
        <v>52</v>
      </c>
      <c r="AY16" s="75" t="s">
        <v>43</v>
      </c>
      <c r="AZ16" s="75" t="s">
        <v>418</v>
      </c>
      <c r="BA16" s="51"/>
      <c r="BB16" s="51" t="s">
        <v>43</v>
      </c>
      <c r="BC16" s="75">
        <v>0</v>
      </c>
      <c r="BD16" s="51">
        <v>0</v>
      </c>
      <c r="BE16" s="75" t="s">
        <v>52</v>
      </c>
      <c r="BF16" s="75" t="s">
        <v>71</v>
      </c>
      <c r="BG16" s="75"/>
      <c r="BH16" s="75"/>
      <c r="BI16" s="75"/>
      <c r="BJ16" s="75" t="s">
        <v>71</v>
      </c>
      <c r="BK16" s="75"/>
      <c r="BL16" s="75" t="s">
        <v>71</v>
      </c>
      <c r="BM16" s="75"/>
      <c r="BN16" s="75" t="s">
        <v>71</v>
      </c>
      <c r="BO16" s="75"/>
      <c r="BP16" s="75" t="s">
        <v>71</v>
      </c>
      <c r="BQ16" s="75">
        <v>37</v>
      </c>
      <c r="BR16" s="75" t="s">
        <v>43</v>
      </c>
      <c r="BS16" s="75">
        <v>200</v>
      </c>
      <c r="BT16" s="86">
        <v>200</v>
      </c>
      <c r="BU16" s="86">
        <v>400.23099999999999</v>
      </c>
      <c r="BV16" s="85" t="s">
        <v>593</v>
      </c>
      <c r="BW16" s="34">
        <v>64</v>
      </c>
    </row>
    <row r="17" spans="1:75" s="26" customFormat="1" ht="35.1" customHeight="1" x14ac:dyDescent="0.2">
      <c r="A17" s="15">
        <v>14</v>
      </c>
      <c r="B17" s="15" t="s">
        <v>18</v>
      </c>
      <c r="C17" s="15" t="s">
        <v>262</v>
      </c>
      <c r="D17" s="49" t="s">
        <v>263</v>
      </c>
      <c r="E17" s="23" t="s">
        <v>264</v>
      </c>
      <c r="F17" s="23" t="s">
        <v>425</v>
      </c>
      <c r="G17" s="15" t="s">
        <v>31</v>
      </c>
      <c r="H17" s="15"/>
      <c r="I17" s="15"/>
      <c r="J17" s="15" t="s">
        <v>71</v>
      </c>
      <c r="K17" s="15"/>
      <c r="L17" s="15" t="s">
        <v>71</v>
      </c>
      <c r="M17" s="15"/>
      <c r="N17" s="15" t="s">
        <v>71</v>
      </c>
      <c r="O17" s="15" t="s">
        <v>71</v>
      </c>
      <c r="P17" s="15"/>
      <c r="Q17" s="15" t="s">
        <v>671</v>
      </c>
      <c r="R17" s="51" t="s">
        <v>360</v>
      </c>
      <c r="S17" s="15" t="s">
        <v>635</v>
      </c>
      <c r="T17" s="15">
        <v>12</v>
      </c>
      <c r="U17" s="15">
        <v>535561</v>
      </c>
      <c r="V17" s="15">
        <v>3934191</v>
      </c>
      <c r="W17" s="15">
        <v>1029</v>
      </c>
      <c r="X17" s="15" t="s">
        <v>334</v>
      </c>
      <c r="Y17" s="15" t="s">
        <v>375</v>
      </c>
      <c r="Z17" s="51">
        <v>5</v>
      </c>
      <c r="AA17" s="75">
        <v>-25</v>
      </c>
      <c r="AB17" s="51">
        <v>140</v>
      </c>
      <c r="AC17" s="51">
        <v>132</v>
      </c>
      <c r="AD17" s="51" t="s">
        <v>793</v>
      </c>
      <c r="AE17" s="51">
        <v>14</v>
      </c>
      <c r="AF17" s="51">
        <v>6</v>
      </c>
      <c r="AG17" s="51">
        <v>150</v>
      </c>
      <c r="AH17" s="75" t="s">
        <v>148</v>
      </c>
      <c r="AI17" s="75">
        <v>55</v>
      </c>
      <c r="AJ17" s="75">
        <v>120</v>
      </c>
      <c r="AK17" s="75" t="s">
        <v>63</v>
      </c>
      <c r="AL17" s="75" t="s">
        <v>357</v>
      </c>
      <c r="AM17" s="75" t="s">
        <v>38</v>
      </c>
      <c r="AN17" s="85" t="s">
        <v>581</v>
      </c>
      <c r="AO17" s="75" t="s">
        <v>16</v>
      </c>
      <c r="AP17" s="75">
        <v>18</v>
      </c>
      <c r="AQ17" s="51">
        <v>12</v>
      </c>
      <c r="AR17" s="51">
        <v>14</v>
      </c>
      <c r="AS17" s="75">
        <v>50</v>
      </c>
      <c r="AT17" s="75"/>
      <c r="AU17" s="51">
        <v>1.5</v>
      </c>
      <c r="AV17" s="51" t="s">
        <v>52</v>
      </c>
      <c r="AW17" s="51" t="s">
        <v>77</v>
      </c>
      <c r="AX17" s="75" t="s">
        <v>52</v>
      </c>
      <c r="AY17" s="75" t="s">
        <v>43</v>
      </c>
      <c r="AZ17" s="75" t="s">
        <v>418</v>
      </c>
      <c r="BA17" s="51"/>
      <c r="BB17" s="51" t="s">
        <v>43</v>
      </c>
      <c r="BC17" s="75">
        <v>0</v>
      </c>
      <c r="BD17" s="51">
        <v>0</v>
      </c>
      <c r="BE17" s="75" t="s">
        <v>52</v>
      </c>
      <c r="BF17" s="75" t="s">
        <v>71</v>
      </c>
      <c r="BG17" s="75"/>
      <c r="BH17" s="75"/>
      <c r="BI17" s="75"/>
      <c r="BJ17" s="75" t="s">
        <v>71</v>
      </c>
      <c r="BK17" s="75"/>
      <c r="BL17" s="75" t="s">
        <v>71</v>
      </c>
      <c r="BM17" s="75"/>
      <c r="BN17" s="75" t="s">
        <v>71</v>
      </c>
      <c r="BO17" s="75"/>
      <c r="BP17" s="75" t="s">
        <v>71</v>
      </c>
      <c r="BQ17" s="75">
        <v>55</v>
      </c>
      <c r="BR17" s="75" t="s">
        <v>43</v>
      </c>
      <c r="BS17" s="75">
        <v>250</v>
      </c>
      <c r="BT17" s="86">
        <v>200</v>
      </c>
      <c r="BU17" s="86">
        <v>400.23099999999999</v>
      </c>
      <c r="BV17" s="85" t="s">
        <v>594</v>
      </c>
      <c r="BW17" s="34">
        <v>64</v>
      </c>
    </row>
    <row r="18" spans="1:75" s="26" customFormat="1" ht="35.1" customHeight="1" x14ac:dyDescent="0.2">
      <c r="A18" s="15">
        <v>15</v>
      </c>
      <c r="B18" s="15" t="s">
        <v>18</v>
      </c>
      <c r="C18" s="15" t="s">
        <v>265</v>
      </c>
      <c r="D18" s="49" t="s">
        <v>266</v>
      </c>
      <c r="E18" s="23" t="s">
        <v>267</v>
      </c>
      <c r="F18" s="23" t="s">
        <v>426</v>
      </c>
      <c r="G18" s="15" t="s">
        <v>31</v>
      </c>
      <c r="H18" s="15"/>
      <c r="I18" s="15"/>
      <c r="J18" s="15" t="s">
        <v>71</v>
      </c>
      <c r="K18" s="15"/>
      <c r="L18" s="15" t="s">
        <v>71</v>
      </c>
      <c r="M18" s="15"/>
      <c r="N18" s="15" t="s">
        <v>71</v>
      </c>
      <c r="O18" s="15" t="s">
        <v>71</v>
      </c>
      <c r="P18" s="15"/>
      <c r="Q18" s="15" t="s">
        <v>672</v>
      </c>
      <c r="R18" s="51" t="s">
        <v>360</v>
      </c>
      <c r="S18" s="15" t="s">
        <v>635</v>
      </c>
      <c r="T18" s="15">
        <v>17</v>
      </c>
      <c r="U18" s="15">
        <v>535237</v>
      </c>
      <c r="V18" s="15">
        <v>3934649</v>
      </c>
      <c r="W18" s="15">
        <v>1031</v>
      </c>
      <c r="X18" s="15" t="s">
        <v>333</v>
      </c>
      <c r="Y18" s="15" t="s">
        <v>375</v>
      </c>
      <c r="Z18" s="51">
        <v>7</v>
      </c>
      <c r="AA18" s="75">
        <v>-44</v>
      </c>
      <c r="AB18" s="51">
        <v>180</v>
      </c>
      <c r="AC18" s="51">
        <v>120</v>
      </c>
      <c r="AD18" s="51" t="s">
        <v>604</v>
      </c>
      <c r="AE18" s="51">
        <v>14</v>
      </c>
      <c r="AF18" s="51">
        <v>6</v>
      </c>
      <c r="AG18" s="51">
        <v>150</v>
      </c>
      <c r="AH18" s="75" t="s">
        <v>148</v>
      </c>
      <c r="AI18" s="75">
        <v>45</v>
      </c>
      <c r="AJ18" s="75">
        <v>110</v>
      </c>
      <c r="AK18" s="75" t="s">
        <v>62</v>
      </c>
      <c r="AL18" s="75" t="s">
        <v>90</v>
      </c>
      <c r="AM18" s="75" t="s">
        <v>38</v>
      </c>
      <c r="AN18" s="85" t="s">
        <v>577</v>
      </c>
      <c r="AO18" s="75" t="s">
        <v>16</v>
      </c>
      <c r="AP18" s="75">
        <v>18</v>
      </c>
      <c r="AQ18" s="51">
        <v>30</v>
      </c>
      <c r="AR18" s="51">
        <v>15</v>
      </c>
      <c r="AS18" s="75">
        <v>34.5</v>
      </c>
      <c r="AT18" s="75"/>
      <c r="AU18" s="51">
        <v>0.8</v>
      </c>
      <c r="AV18" s="51" t="s">
        <v>52</v>
      </c>
      <c r="AW18" s="51" t="s">
        <v>408</v>
      </c>
      <c r="AX18" s="75" t="s">
        <v>52</v>
      </c>
      <c r="AY18" s="75" t="s">
        <v>43</v>
      </c>
      <c r="AZ18" s="75" t="s">
        <v>418</v>
      </c>
      <c r="BA18" s="51"/>
      <c r="BB18" s="51" t="s">
        <v>43</v>
      </c>
      <c r="BC18" s="75" t="s">
        <v>714</v>
      </c>
      <c r="BD18" s="51" t="s">
        <v>715</v>
      </c>
      <c r="BE18" s="75" t="s">
        <v>52</v>
      </c>
      <c r="BF18" s="75" t="s">
        <v>71</v>
      </c>
      <c r="BG18" s="75"/>
      <c r="BH18" s="75"/>
      <c r="BI18" s="75"/>
      <c r="BJ18" s="75" t="s">
        <v>71</v>
      </c>
      <c r="BK18" s="75"/>
      <c r="BL18" s="75" t="s">
        <v>71</v>
      </c>
      <c r="BM18" s="75"/>
      <c r="BN18" s="75" t="s">
        <v>71</v>
      </c>
      <c r="BO18" s="75"/>
      <c r="BP18" s="75" t="s">
        <v>71</v>
      </c>
      <c r="BQ18" s="75">
        <v>55</v>
      </c>
      <c r="BR18" s="75" t="s">
        <v>43</v>
      </c>
      <c r="BS18" s="75">
        <v>100</v>
      </c>
      <c r="BT18" s="86">
        <v>200</v>
      </c>
      <c r="BU18" s="86">
        <v>400.23099999999999</v>
      </c>
      <c r="BV18" s="85" t="s">
        <v>595</v>
      </c>
      <c r="BW18" s="34">
        <v>64</v>
      </c>
    </row>
    <row r="19" spans="1:75" s="26" customFormat="1" ht="35.1" customHeight="1" x14ac:dyDescent="0.2">
      <c r="A19" s="15">
        <v>16</v>
      </c>
      <c r="B19" s="15" t="s">
        <v>18</v>
      </c>
      <c r="C19" s="15" t="s">
        <v>271</v>
      </c>
      <c r="D19" s="49" t="s">
        <v>272</v>
      </c>
      <c r="E19" s="23" t="s">
        <v>273</v>
      </c>
      <c r="F19" s="23" t="s">
        <v>426</v>
      </c>
      <c r="G19" s="15" t="s">
        <v>31</v>
      </c>
      <c r="H19" s="15"/>
      <c r="I19" s="15"/>
      <c r="J19" s="15" t="s">
        <v>71</v>
      </c>
      <c r="K19" s="15"/>
      <c r="L19" s="15" t="s">
        <v>71</v>
      </c>
      <c r="M19" s="15"/>
      <c r="N19" s="15" t="s">
        <v>71</v>
      </c>
      <c r="O19" s="15" t="s">
        <v>71</v>
      </c>
      <c r="P19" s="15"/>
      <c r="Q19" s="15" t="s">
        <v>673</v>
      </c>
      <c r="R19" s="51" t="s">
        <v>360</v>
      </c>
      <c r="S19" s="15" t="s">
        <v>644</v>
      </c>
      <c r="T19" s="15">
        <v>20</v>
      </c>
      <c r="U19" s="15">
        <v>535359</v>
      </c>
      <c r="V19" s="15">
        <v>3933985</v>
      </c>
      <c r="W19" s="15">
        <v>1028</v>
      </c>
      <c r="X19" s="15" t="s">
        <v>336</v>
      </c>
      <c r="Y19" s="15" t="s">
        <v>375</v>
      </c>
      <c r="Z19" s="51">
        <v>3</v>
      </c>
      <c r="AA19" s="75"/>
      <c r="AB19" s="51">
        <v>180</v>
      </c>
      <c r="AC19" s="51">
        <v>114</v>
      </c>
      <c r="AD19" s="51" t="s">
        <v>605</v>
      </c>
      <c r="AE19" s="51">
        <v>12</v>
      </c>
      <c r="AF19" s="51">
        <v>6</v>
      </c>
      <c r="AG19" s="51">
        <v>150</v>
      </c>
      <c r="AH19" s="75">
        <v>374.6</v>
      </c>
      <c r="AI19" s="75">
        <v>55</v>
      </c>
      <c r="AJ19" s="75">
        <v>110</v>
      </c>
      <c r="AK19" s="75" t="s">
        <v>62</v>
      </c>
      <c r="AL19" s="75" t="s">
        <v>355</v>
      </c>
      <c r="AM19" s="75" t="s">
        <v>38</v>
      </c>
      <c r="AN19" s="85" t="s">
        <v>578</v>
      </c>
      <c r="AO19" s="75" t="s">
        <v>366</v>
      </c>
      <c r="AP19" s="75">
        <v>18</v>
      </c>
      <c r="AQ19" s="51">
        <v>13</v>
      </c>
      <c r="AR19" s="51">
        <v>5</v>
      </c>
      <c r="AS19" s="75">
        <v>46</v>
      </c>
      <c r="AT19" s="75"/>
      <c r="AU19" s="51">
        <v>0.8</v>
      </c>
      <c r="AV19" s="51" t="s">
        <v>52</v>
      </c>
      <c r="AW19" s="51" t="s">
        <v>430</v>
      </c>
      <c r="AX19" s="75" t="s">
        <v>52</v>
      </c>
      <c r="AY19" s="75" t="s">
        <v>43</v>
      </c>
      <c r="AZ19" s="75" t="s">
        <v>418</v>
      </c>
      <c r="BA19" s="51"/>
      <c r="BB19" s="51" t="s">
        <v>43</v>
      </c>
      <c r="BC19" s="75">
        <v>0</v>
      </c>
      <c r="BD19" s="51" t="s">
        <v>716</v>
      </c>
      <c r="BE19" s="75" t="s">
        <v>52</v>
      </c>
      <c r="BF19" s="75" t="s">
        <v>71</v>
      </c>
      <c r="BG19" s="75"/>
      <c r="BH19" s="75"/>
      <c r="BI19" s="75"/>
      <c r="BJ19" s="75" t="s">
        <v>71</v>
      </c>
      <c r="BK19" s="75"/>
      <c r="BL19" s="75" t="s">
        <v>71</v>
      </c>
      <c r="BM19" s="75"/>
      <c r="BN19" s="75" t="s">
        <v>71</v>
      </c>
      <c r="BO19" s="75"/>
      <c r="BP19" s="75" t="s">
        <v>71</v>
      </c>
      <c r="BQ19" s="75">
        <v>45</v>
      </c>
      <c r="BR19" s="75" t="s">
        <v>43</v>
      </c>
      <c r="BS19" s="75">
        <v>100</v>
      </c>
      <c r="BT19" s="86">
        <v>200</v>
      </c>
      <c r="BU19" s="86">
        <v>400</v>
      </c>
      <c r="BV19" s="85" t="s">
        <v>596</v>
      </c>
      <c r="BW19" s="34">
        <v>64</v>
      </c>
    </row>
    <row r="20" spans="1:75" s="26" customFormat="1" ht="35.1" customHeight="1" x14ac:dyDescent="0.2">
      <c r="A20" s="15">
        <v>17</v>
      </c>
      <c r="B20" s="15" t="s">
        <v>18</v>
      </c>
      <c r="C20" s="15" t="s">
        <v>274</v>
      </c>
      <c r="D20" s="49" t="s">
        <v>275</v>
      </c>
      <c r="E20" s="23" t="s">
        <v>276</v>
      </c>
      <c r="F20" s="23" t="s">
        <v>427</v>
      </c>
      <c r="G20" s="15" t="s">
        <v>31</v>
      </c>
      <c r="H20" s="15"/>
      <c r="I20" s="15"/>
      <c r="J20" s="15" t="s">
        <v>71</v>
      </c>
      <c r="K20" s="15"/>
      <c r="L20" s="15" t="s">
        <v>71</v>
      </c>
      <c r="M20" s="15"/>
      <c r="N20" s="15" t="s">
        <v>71</v>
      </c>
      <c r="O20" s="15" t="s">
        <v>71</v>
      </c>
      <c r="P20" s="15"/>
      <c r="Q20" s="15" t="s">
        <v>674</v>
      </c>
      <c r="R20" s="51" t="s">
        <v>360</v>
      </c>
      <c r="S20" s="15" t="s">
        <v>635</v>
      </c>
      <c r="T20" s="15">
        <v>15</v>
      </c>
      <c r="U20" s="15">
        <v>535725</v>
      </c>
      <c r="V20" s="15">
        <v>3934000</v>
      </c>
      <c r="W20" s="15">
        <v>1028</v>
      </c>
      <c r="X20" s="15" t="s">
        <v>337</v>
      </c>
      <c r="Y20" s="15" t="s">
        <v>375</v>
      </c>
      <c r="Z20" s="51">
        <v>3</v>
      </c>
      <c r="AA20" s="75">
        <v>-25</v>
      </c>
      <c r="AB20" s="51">
        <v>152</v>
      </c>
      <c r="AC20" s="51">
        <v>132</v>
      </c>
      <c r="AD20" s="95" t="s">
        <v>717</v>
      </c>
      <c r="AE20" s="51">
        <v>14</v>
      </c>
      <c r="AF20" s="51">
        <v>8</v>
      </c>
      <c r="AG20" s="51">
        <v>200</v>
      </c>
      <c r="AH20" s="75">
        <v>374.5</v>
      </c>
      <c r="AI20" s="75">
        <v>55</v>
      </c>
      <c r="AJ20" s="75">
        <v>150</v>
      </c>
      <c r="AK20" s="75" t="s">
        <v>62</v>
      </c>
      <c r="AL20" s="75" t="s">
        <v>358</v>
      </c>
      <c r="AM20" s="75" t="s">
        <v>38</v>
      </c>
      <c r="AN20" s="85" t="s">
        <v>579</v>
      </c>
      <c r="AO20" s="75" t="s">
        <v>16</v>
      </c>
      <c r="AP20" s="75">
        <v>18</v>
      </c>
      <c r="AQ20" s="51">
        <v>20</v>
      </c>
      <c r="AR20" s="51">
        <v>15</v>
      </c>
      <c r="AS20" s="75">
        <v>49</v>
      </c>
      <c r="AT20" s="75"/>
      <c r="AU20" s="51">
        <v>1.2</v>
      </c>
      <c r="AV20" s="51" t="s">
        <v>52</v>
      </c>
      <c r="AW20" s="51" t="s">
        <v>408</v>
      </c>
      <c r="AX20" s="75" t="s">
        <v>52</v>
      </c>
      <c r="AY20" s="75" t="s">
        <v>43</v>
      </c>
      <c r="AZ20" s="75" t="s">
        <v>418</v>
      </c>
      <c r="BA20" s="51"/>
      <c r="BB20" s="51" t="s">
        <v>43</v>
      </c>
      <c r="BC20" s="75">
        <v>0</v>
      </c>
      <c r="BD20" s="51">
        <v>0</v>
      </c>
      <c r="BE20" s="75" t="s">
        <v>52</v>
      </c>
      <c r="BF20" s="75" t="s">
        <v>71</v>
      </c>
      <c r="BG20" s="75"/>
      <c r="BH20" s="75"/>
      <c r="BI20" s="75"/>
      <c r="BJ20" s="75" t="s">
        <v>71</v>
      </c>
      <c r="BK20" s="75"/>
      <c r="BL20" s="75" t="s">
        <v>71</v>
      </c>
      <c r="BM20" s="75"/>
      <c r="BN20" s="75" t="s">
        <v>71</v>
      </c>
      <c r="BO20" s="75"/>
      <c r="BP20" s="75" t="s">
        <v>71</v>
      </c>
      <c r="BQ20" s="75">
        <v>73.5</v>
      </c>
      <c r="BR20" s="75" t="s">
        <v>718</v>
      </c>
      <c r="BS20" s="75">
        <v>100</v>
      </c>
      <c r="BT20" s="86">
        <v>200</v>
      </c>
      <c r="BU20" s="86">
        <v>400.23099999999999</v>
      </c>
      <c r="BV20" s="85" t="s">
        <v>597</v>
      </c>
      <c r="BW20" s="34">
        <v>64</v>
      </c>
    </row>
    <row r="21" spans="1:75" s="26" customFormat="1" ht="35.1" customHeight="1" x14ac:dyDescent="0.2">
      <c r="A21" s="15">
        <v>18</v>
      </c>
      <c r="B21" s="15" t="s">
        <v>18</v>
      </c>
      <c r="C21" s="15" t="s">
        <v>277</v>
      </c>
      <c r="D21" s="49" t="s">
        <v>772</v>
      </c>
      <c r="E21" s="23" t="s">
        <v>278</v>
      </c>
      <c r="F21" s="23" t="s">
        <v>428</v>
      </c>
      <c r="G21" s="15" t="s">
        <v>31</v>
      </c>
      <c r="H21" s="15"/>
      <c r="I21" s="15"/>
      <c r="J21" s="15" t="s">
        <v>71</v>
      </c>
      <c r="K21" s="15" t="s">
        <v>71</v>
      </c>
      <c r="L21" s="15"/>
      <c r="M21" s="15" t="s">
        <v>71</v>
      </c>
      <c r="N21" s="15"/>
      <c r="O21" s="15" t="s">
        <v>71</v>
      </c>
      <c r="P21" s="15"/>
      <c r="Q21" s="15" t="s">
        <v>668</v>
      </c>
      <c r="R21" s="51" t="s">
        <v>360</v>
      </c>
      <c r="S21" s="15" t="s">
        <v>649</v>
      </c>
      <c r="T21" s="15">
        <v>15</v>
      </c>
      <c r="U21" s="15">
        <v>535247.35699999996</v>
      </c>
      <c r="V21" s="15">
        <v>3932977.2140000002</v>
      </c>
      <c r="W21" s="15">
        <v>1027</v>
      </c>
      <c r="X21" s="15" t="s">
        <v>338</v>
      </c>
      <c r="Y21" s="15" t="s">
        <v>375</v>
      </c>
      <c r="Z21" s="51">
        <v>2</v>
      </c>
      <c r="AA21" s="75">
        <v>1</v>
      </c>
      <c r="AB21" s="51">
        <v>140</v>
      </c>
      <c r="AC21" s="51">
        <v>132</v>
      </c>
      <c r="AD21" s="51" t="s">
        <v>719</v>
      </c>
      <c r="AE21" s="51">
        <v>14</v>
      </c>
      <c r="AF21" s="51">
        <v>8</v>
      </c>
      <c r="AG21" s="51">
        <v>200</v>
      </c>
      <c r="AH21" s="75" t="s">
        <v>352</v>
      </c>
      <c r="AI21" s="75">
        <v>73.5</v>
      </c>
      <c r="AJ21" s="75">
        <v>180</v>
      </c>
      <c r="AK21" s="75" t="s">
        <v>63</v>
      </c>
      <c r="AL21" s="75" t="s">
        <v>359</v>
      </c>
      <c r="AM21" s="75" t="s">
        <v>38</v>
      </c>
      <c r="AN21" s="85" t="s">
        <v>580</v>
      </c>
      <c r="AO21" s="75" t="s">
        <v>364</v>
      </c>
      <c r="AP21" s="75">
        <v>18</v>
      </c>
      <c r="AQ21" s="51">
        <v>17</v>
      </c>
      <c r="AR21" s="51">
        <v>24</v>
      </c>
      <c r="AS21" s="75">
        <v>40</v>
      </c>
      <c r="AT21" s="75"/>
      <c r="AU21" s="51">
        <v>1.6</v>
      </c>
      <c r="AV21" s="51" t="s">
        <v>52</v>
      </c>
      <c r="AW21" s="51" t="s">
        <v>77</v>
      </c>
      <c r="AX21" s="75" t="s">
        <v>43</v>
      </c>
      <c r="AY21" s="75" t="s">
        <v>43</v>
      </c>
      <c r="AZ21" s="75" t="s">
        <v>418</v>
      </c>
      <c r="BA21" s="51"/>
      <c r="BB21" s="51" t="s">
        <v>43</v>
      </c>
      <c r="BC21" s="75">
        <v>0</v>
      </c>
      <c r="BD21" s="51">
        <v>0</v>
      </c>
      <c r="BE21" s="75" t="s">
        <v>52</v>
      </c>
      <c r="BF21" s="75"/>
      <c r="BG21" s="75" t="s">
        <v>71</v>
      </c>
      <c r="BH21" s="75"/>
      <c r="BI21" s="75"/>
      <c r="BJ21" s="75" t="s">
        <v>71</v>
      </c>
      <c r="BK21" s="75"/>
      <c r="BL21" s="75" t="s">
        <v>71</v>
      </c>
      <c r="BM21" s="75"/>
      <c r="BN21" s="75" t="s">
        <v>71</v>
      </c>
      <c r="BO21" s="75"/>
      <c r="BP21" s="75" t="s">
        <v>71</v>
      </c>
      <c r="BQ21" s="75">
        <v>55</v>
      </c>
      <c r="BR21" s="75" t="s">
        <v>43</v>
      </c>
      <c r="BS21" s="75">
        <v>100</v>
      </c>
      <c r="BT21" s="86">
        <v>200</v>
      </c>
      <c r="BU21" s="86">
        <v>400.23099999999999</v>
      </c>
      <c r="BV21" s="85" t="s">
        <v>598</v>
      </c>
      <c r="BW21" s="34">
        <v>64</v>
      </c>
    </row>
    <row r="22" spans="1:75" s="26" customFormat="1" ht="35.1" customHeight="1" x14ac:dyDescent="0.2">
      <c r="A22" s="15">
        <v>19</v>
      </c>
      <c r="B22" s="15" t="s">
        <v>18</v>
      </c>
      <c r="C22" s="15" t="s">
        <v>279</v>
      </c>
      <c r="D22" s="49" t="s">
        <v>280</v>
      </c>
      <c r="E22" s="23" t="s">
        <v>281</v>
      </c>
      <c r="F22" s="23" t="s">
        <v>429</v>
      </c>
      <c r="G22" s="15" t="s">
        <v>31</v>
      </c>
      <c r="H22" s="15"/>
      <c r="I22" s="15"/>
      <c r="J22" s="15" t="s">
        <v>71</v>
      </c>
      <c r="K22" s="15"/>
      <c r="L22" s="15" t="s">
        <v>71</v>
      </c>
      <c r="M22" s="15"/>
      <c r="N22" s="15" t="s">
        <v>71</v>
      </c>
      <c r="O22" s="15" t="s">
        <v>71</v>
      </c>
      <c r="P22" s="15"/>
      <c r="Q22" s="15" t="s">
        <v>675</v>
      </c>
      <c r="R22" s="51" t="s">
        <v>360</v>
      </c>
      <c r="S22" s="15" t="s">
        <v>635</v>
      </c>
      <c r="T22" s="15">
        <v>13</v>
      </c>
      <c r="U22" s="15">
        <v>51.391649999999998</v>
      </c>
      <c r="V22" s="15">
        <v>35.54609</v>
      </c>
      <c r="W22" s="15">
        <v>1028</v>
      </c>
      <c r="X22" s="15" t="s">
        <v>339</v>
      </c>
      <c r="Y22" s="15" t="s">
        <v>375</v>
      </c>
      <c r="Z22" s="51">
        <v>3</v>
      </c>
      <c r="AA22" s="75"/>
      <c r="AB22" s="51">
        <v>150</v>
      </c>
      <c r="AC22" s="51">
        <v>132</v>
      </c>
      <c r="AD22" s="51" t="s">
        <v>720</v>
      </c>
      <c r="AE22" s="51">
        <v>12</v>
      </c>
      <c r="AF22" s="51">
        <v>4</v>
      </c>
      <c r="AG22" s="51">
        <v>100</v>
      </c>
      <c r="AH22" s="75" t="s">
        <v>116</v>
      </c>
      <c r="AI22" s="75">
        <v>37</v>
      </c>
      <c r="AJ22" s="75">
        <v>55</v>
      </c>
      <c r="AK22" s="75" t="s">
        <v>62</v>
      </c>
      <c r="AL22" s="75" t="s">
        <v>213</v>
      </c>
      <c r="AM22" s="75" t="s">
        <v>38</v>
      </c>
      <c r="AN22" s="85" t="s">
        <v>721</v>
      </c>
      <c r="AO22" s="75" t="s">
        <v>362</v>
      </c>
      <c r="AP22" s="75">
        <v>18</v>
      </c>
      <c r="AQ22" s="51">
        <v>13</v>
      </c>
      <c r="AR22" s="51">
        <v>13</v>
      </c>
      <c r="AS22" s="75">
        <v>45</v>
      </c>
      <c r="AT22" s="75"/>
      <c r="AU22" s="51">
        <v>1.4</v>
      </c>
      <c r="AV22" s="51" t="s">
        <v>52</v>
      </c>
      <c r="AW22" s="51" t="s">
        <v>77</v>
      </c>
      <c r="AX22" s="75" t="s">
        <v>43</v>
      </c>
      <c r="AY22" s="75" t="s">
        <v>43</v>
      </c>
      <c r="AZ22" s="75" t="s">
        <v>418</v>
      </c>
      <c r="BA22" s="51"/>
      <c r="BB22" s="51" t="s">
        <v>43</v>
      </c>
      <c r="BC22" s="75">
        <v>0</v>
      </c>
      <c r="BD22" s="51">
        <v>0</v>
      </c>
      <c r="BE22" s="75" t="s">
        <v>52</v>
      </c>
      <c r="BF22" s="75" t="s">
        <v>71</v>
      </c>
      <c r="BG22" s="75"/>
      <c r="BH22" s="75"/>
      <c r="BI22" s="75"/>
      <c r="BJ22" s="75" t="s">
        <v>71</v>
      </c>
      <c r="BK22" s="75"/>
      <c r="BL22" s="75" t="s">
        <v>71</v>
      </c>
      <c r="BM22" s="75"/>
      <c r="BN22" s="75" t="s">
        <v>71</v>
      </c>
      <c r="BO22" s="75"/>
      <c r="BP22" s="75" t="s">
        <v>71</v>
      </c>
      <c r="BQ22" s="75">
        <v>55</v>
      </c>
      <c r="BR22" s="75" t="s">
        <v>43</v>
      </c>
      <c r="BS22" s="75">
        <v>150</v>
      </c>
      <c r="BT22" s="86">
        <v>200</v>
      </c>
      <c r="BU22" s="86">
        <v>400</v>
      </c>
      <c r="BV22" s="85"/>
      <c r="BW22" s="34">
        <v>64</v>
      </c>
    </row>
    <row r="23" spans="1:75" s="26" customFormat="1" ht="35.1" customHeight="1" x14ac:dyDescent="0.2">
      <c r="A23" s="15">
        <v>20</v>
      </c>
      <c r="B23" s="15" t="s">
        <v>18</v>
      </c>
      <c r="C23" s="15" t="s">
        <v>237</v>
      </c>
      <c r="D23" s="49" t="s">
        <v>238</v>
      </c>
      <c r="E23" s="23" t="s">
        <v>239</v>
      </c>
      <c r="F23" s="23" t="s">
        <v>150</v>
      </c>
      <c r="G23" s="15" t="s">
        <v>33</v>
      </c>
      <c r="H23" s="15" t="s">
        <v>781</v>
      </c>
      <c r="I23" s="15" t="s">
        <v>150</v>
      </c>
      <c r="J23" s="15" t="s">
        <v>150</v>
      </c>
      <c r="K23" s="15" t="s">
        <v>150</v>
      </c>
      <c r="L23" s="15" t="s">
        <v>150</v>
      </c>
      <c r="M23" s="15" t="s">
        <v>150</v>
      </c>
      <c r="N23" s="15" t="s">
        <v>150</v>
      </c>
      <c r="O23" s="15" t="s">
        <v>150</v>
      </c>
      <c r="P23" s="15" t="s">
        <v>150</v>
      </c>
      <c r="Q23" s="15" t="s">
        <v>660</v>
      </c>
      <c r="R23" s="51" t="s">
        <v>360</v>
      </c>
      <c r="S23" s="15" t="s">
        <v>634</v>
      </c>
      <c r="T23" s="15">
        <v>4.5</v>
      </c>
      <c r="U23" s="15">
        <v>536228</v>
      </c>
      <c r="V23" s="15">
        <v>3933960</v>
      </c>
      <c r="W23" s="15" t="s">
        <v>150</v>
      </c>
      <c r="X23" s="15" t="s">
        <v>325</v>
      </c>
      <c r="Y23" s="15" t="s">
        <v>150</v>
      </c>
      <c r="Z23" s="51" t="s">
        <v>150</v>
      </c>
      <c r="AA23" s="51" t="s">
        <v>150</v>
      </c>
      <c r="AB23" s="51" t="s">
        <v>150</v>
      </c>
      <c r="AC23" s="51" t="s">
        <v>150</v>
      </c>
      <c r="AD23" s="51" t="s">
        <v>150</v>
      </c>
      <c r="AE23" s="51" t="s">
        <v>150</v>
      </c>
      <c r="AF23" s="51" t="s">
        <v>150</v>
      </c>
      <c r="AG23" s="51" t="s">
        <v>150</v>
      </c>
      <c r="AH23" s="51" t="s">
        <v>150</v>
      </c>
      <c r="AI23" s="51" t="s">
        <v>150</v>
      </c>
      <c r="AJ23" s="51" t="s">
        <v>150</v>
      </c>
      <c r="AK23" s="51" t="s">
        <v>150</v>
      </c>
      <c r="AL23" s="51" t="s">
        <v>150</v>
      </c>
      <c r="AM23" s="51" t="s">
        <v>150</v>
      </c>
      <c r="AN23" s="72" t="s">
        <v>150</v>
      </c>
      <c r="AO23" s="51" t="s">
        <v>150</v>
      </c>
      <c r="AP23" s="51" t="s">
        <v>150</v>
      </c>
      <c r="AQ23" s="51">
        <v>8</v>
      </c>
      <c r="AR23" s="51">
        <v>0</v>
      </c>
      <c r="AS23" s="51" t="s">
        <v>150</v>
      </c>
      <c r="AT23" s="51" t="s">
        <v>150</v>
      </c>
      <c r="AU23" s="51" t="s">
        <v>150</v>
      </c>
      <c r="AV23" s="51" t="s">
        <v>52</v>
      </c>
      <c r="AW23" s="51" t="s">
        <v>77</v>
      </c>
      <c r="AX23" s="51" t="s">
        <v>43</v>
      </c>
      <c r="AY23" s="51" t="s">
        <v>150</v>
      </c>
      <c r="AZ23" s="51" t="s">
        <v>418</v>
      </c>
      <c r="BA23" s="51"/>
      <c r="BB23" s="51" t="s">
        <v>43</v>
      </c>
      <c r="BC23" s="51" t="s">
        <v>150</v>
      </c>
      <c r="BD23" s="51" t="s">
        <v>722</v>
      </c>
      <c r="BE23" s="51" t="s">
        <v>52</v>
      </c>
      <c r="BF23" s="75" t="s">
        <v>71</v>
      </c>
      <c r="BG23" s="51"/>
      <c r="BH23" s="51"/>
      <c r="BI23" s="51"/>
      <c r="BJ23" s="51" t="s">
        <v>71</v>
      </c>
      <c r="BK23" s="51"/>
      <c r="BL23" s="51" t="s">
        <v>71</v>
      </c>
      <c r="BM23" s="51"/>
      <c r="BN23" s="51" t="s">
        <v>71</v>
      </c>
      <c r="BO23" s="51"/>
      <c r="BP23" s="51" t="s">
        <v>71</v>
      </c>
      <c r="BQ23" s="51" t="s">
        <v>150</v>
      </c>
      <c r="BR23" s="51" t="s">
        <v>150</v>
      </c>
      <c r="BS23" s="51" t="s">
        <v>150</v>
      </c>
      <c r="BT23" s="51" t="s">
        <v>150</v>
      </c>
      <c r="BU23" s="51" t="s">
        <v>150</v>
      </c>
      <c r="BV23" s="72" t="s">
        <v>150</v>
      </c>
      <c r="BW23" s="27" t="s">
        <v>150</v>
      </c>
    </row>
    <row r="24" spans="1:75" s="26" customFormat="1" ht="35.1" customHeight="1" x14ac:dyDescent="0.2">
      <c r="A24" s="15">
        <v>21</v>
      </c>
      <c r="B24" s="15" t="s">
        <v>18</v>
      </c>
      <c r="C24" s="15" t="s">
        <v>257</v>
      </c>
      <c r="D24" s="49" t="s">
        <v>258</v>
      </c>
      <c r="E24" s="23" t="s">
        <v>239</v>
      </c>
      <c r="F24" s="15" t="s">
        <v>773</v>
      </c>
      <c r="G24" s="15" t="s">
        <v>33</v>
      </c>
      <c r="H24" s="15" t="s">
        <v>781</v>
      </c>
      <c r="I24" s="15" t="s">
        <v>150</v>
      </c>
      <c r="J24" s="15" t="s">
        <v>150</v>
      </c>
      <c r="K24" s="15" t="s">
        <v>150</v>
      </c>
      <c r="L24" s="15" t="s">
        <v>150</v>
      </c>
      <c r="M24" s="15" t="s">
        <v>150</v>
      </c>
      <c r="N24" s="15" t="s">
        <v>150</v>
      </c>
      <c r="O24" s="15" t="s">
        <v>150</v>
      </c>
      <c r="P24" s="15" t="s">
        <v>150</v>
      </c>
      <c r="Q24" s="15" t="s">
        <v>670</v>
      </c>
      <c r="R24" s="51" t="s">
        <v>360</v>
      </c>
      <c r="S24" s="15" t="s">
        <v>638</v>
      </c>
      <c r="T24" s="15">
        <v>0</v>
      </c>
      <c r="U24" s="15">
        <v>537303</v>
      </c>
      <c r="V24" s="15">
        <v>3934499</v>
      </c>
      <c r="W24" s="15" t="s">
        <v>150</v>
      </c>
      <c r="X24" s="15" t="s">
        <v>332</v>
      </c>
      <c r="Y24" s="15" t="s">
        <v>150</v>
      </c>
      <c r="Z24" s="51" t="s">
        <v>150</v>
      </c>
      <c r="AA24" s="51" t="s">
        <v>150</v>
      </c>
      <c r="AB24" s="51" t="s">
        <v>150</v>
      </c>
      <c r="AC24" s="51" t="s">
        <v>150</v>
      </c>
      <c r="AD24" s="51" t="s">
        <v>150</v>
      </c>
      <c r="AE24" s="51" t="s">
        <v>150</v>
      </c>
      <c r="AF24" s="51" t="s">
        <v>150</v>
      </c>
      <c r="AG24" s="51" t="s">
        <v>150</v>
      </c>
      <c r="AH24" s="51" t="s">
        <v>150</v>
      </c>
      <c r="AI24" s="51" t="s">
        <v>150</v>
      </c>
      <c r="AJ24" s="51" t="s">
        <v>150</v>
      </c>
      <c r="AK24" s="51" t="s">
        <v>150</v>
      </c>
      <c r="AL24" s="51" t="s">
        <v>150</v>
      </c>
      <c r="AM24" s="51" t="s">
        <v>150</v>
      </c>
      <c r="AN24" s="72" t="s">
        <v>150</v>
      </c>
      <c r="AO24" s="51" t="s">
        <v>150</v>
      </c>
      <c r="AP24" s="51" t="s">
        <v>150</v>
      </c>
      <c r="AQ24" s="51">
        <v>16</v>
      </c>
      <c r="AR24" s="51">
        <v>0</v>
      </c>
      <c r="AS24" s="51" t="s">
        <v>150</v>
      </c>
      <c r="AT24" s="51" t="s">
        <v>150</v>
      </c>
      <c r="AU24" s="51" t="s">
        <v>150</v>
      </c>
      <c r="AV24" s="51" t="s">
        <v>43</v>
      </c>
      <c r="AW24" s="51" t="s">
        <v>150</v>
      </c>
      <c r="AX24" s="51" t="s">
        <v>150</v>
      </c>
      <c r="AY24" s="51" t="s">
        <v>150</v>
      </c>
      <c r="AZ24" s="51" t="s">
        <v>150</v>
      </c>
      <c r="BA24" s="51" t="s">
        <v>150</v>
      </c>
      <c r="BB24" s="51" t="s">
        <v>150</v>
      </c>
      <c r="BC24" s="51" t="s">
        <v>150</v>
      </c>
      <c r="BD24" s="51" t="s">
        <v>150</v>
      </c>
      <c r="BE24" s="51" t="s">
        <v>150</v>
      </c>
      <c r="BF24" s="75"/>
      <c r="BG24" s="51" t="s">
        <v>150</v>
      </c>
      <c r="BH24" s="51" t="s">
        <v>150</v>
      </c>
      <c r="BI24" s="51" t="s">
        <v>150</v>
      </c>
      <c r="BJ24" s="51" t="s">
        <v>150</v>
      </c>
      <c r="BK24" s="51" t="s">
        <v>150</v>
      </c>
      <c r="BL24" s="51" t="s">
        <v>150</v>
      </c>
      <c r="BM24" s="51" t="s">
        <v>150</v>
      </c>
      <c r="BN24" s="51" t="s">
        <v>150</v>
      </c>
      <c r="BO24" s="51" t="s">
        <v>150</v>
      </c>
      <c r="BP24" s="51" t="s">
        <v>150</v>
      </c>
      <c r="BQ24" s="51" t="s">
        <v>150</v>
      </c>
      <c r="BR24" s="51" t="s">
        <v>150</v>
      </c>
      <c r="BS24" s="51" t="s">
        <v>150</v>
      </c>
      <c r="BT24" s="51" t="s">
        <v>150</v>
      </c>
      <c r="BU24" s="51" t="s">
        <v>150</v>
      </c>
      <c r="BV24" s="72" t="s">
        <v>150</v>
      </c>
      <c r="BW24" s="27" t="s">
        <v>150</v>
      </c>
    </row>
    <row r="25" spans="1:75" s="26" customFormat="1" ht="39.75" customHeight="1" x14ac:dyDescent="0.2">
      <c r="A25" s="35"/>
      <c r="B25" s="35"/>
      <c r="C25" s="35"/>
      <c r="D25" s="36"/>
      <c r="E25" s="37"/>
      <c r="F25" s="37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8" t="s">
        <v>639</v>
      </c>
      <c r="T25" s="38">
        <f>SUM(T4:T24)</f>
        <v>271</v>
      </c>
      <c r="U25" s="35"/>
      <c r="V25" s="35"/>
      <c r="W25" s="35"/>
      <c r="X25" s="35"/>
      <c r="Y25" s="39"/>
      <c r="Z25" s="39"/>
      <c r="AB25" s="35"/>
      <c r="AC25" s="35"/>
      <c r="AD25" s="35"/>
      <c r="AE25" s="35"/>
      <c r="AF25" s="35"/>
      <c r="AG25" s="35"/>
      <c r="AP25" s="40" t="s">
        <v>686</v>
      </c>
      <c r="AQ25" s="38">
        <f>SUM(AQ4:AQ24)</f>
        <v>363</v>
      </c>
      <c r="AR25" s="38">
        <f>SUM(AR4:AR24)</f>
        <v>216.5</v>
      </c>
      <c r="AS25" s="38" t="s">
        <v>685</v>
      </c>
      <c r="AT25" s="35"/>
      <c r="AU25" s="35"/>
      <c r="AV25" s="35"/>
      <c r="AW25" s="35"/>
      <c r="BA25" s="35"/>
      <c r="BB25" s="35"/>
      <c r="BD25" s="35"/>
      <c r="BT25" s="41"/>
      <c r="BU25" s="41"/>
    </row>
    <row r="26" spans="1:75" s="26" customFormat="1" x14ac:dyDescent="0.2">
      <c r="A26" s="35"/>
      <c r="B26" s="35"/>
      <c r="C26" s="35"/>
      <c r="D26" s="36"/>
      <c r="E26" s="37"/>
      <c r="F26" s="37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9"/>
      <c r="Z26" s="39"/>
      <c r="AB26" s="35"/>
      <c r="AC26" s="35"/>
      <c r="AD26" s="35"/>
      <c r="AE26" s="35"/>
      <c r="AF26" s="35"/>
      <c r="AG26" s="35"/>
      <c r="AQ26" s="35"/>
      <c r="AR26" s="35"/>
      <c r="AS26" s="35"/>
      <c r="AT26" s="35"/>
      <c r="AU26" s="35"/>
      <c r="AV26" s="35"/>
      <c r="AW26" s="35"/>
      <c r="BA26" s="35"/>
      <c r="BB26" s="35"/>
      <c r="BD26" s="35"/>
      <c r="BT26" s="41"/>
      <c r="BU26" s="41"/>
    </row>
    <row r="27" spans="1:75" s="26" customFormat="1" x14ac:dyDescent="0.2">
      <c r="A27" s="35"/>
      <c r="B27" s="35"/>
      <c r="C27" s="35"/>
      <c r="D27" s="36"/>
      <c r="E27" s="37"/>
      <c r="F27" s="37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9"/>
      <c r="Z27" s="39"/>
      <c r="AB27" s="35"/>
      <c r="AC27" s="35"/>
      <c r="AD27" s="35"/>
      <c r="AE27" s="35"/>
      <c r="AF27" s="35"/>
      <c r="AG27" s="35"/>
      <c r="AQ27" s="35"/>
      <c r="AR27" s="35"/>
      <c r="AS27" s="35"/>
      <c r="AT27" s="35"/>
      <c r="AU27" s="35"/>
      <c r="AV27" s="35"/>
      <c r="AW27" s="35"/>
      <c r="BA27" s="35"/>
      <c r="BB27" s="35"/>
      <c r="BD27" s="35"/>
      <c r="BT27" s="41"/>
      <c r="BU27" s="41"/>
    </row>
    <row r="28" spans="1:75" s="26" customFormat="1" x14ac:dyDescent="0.2">
      <c r="A28" s="35"/>
      <c r="B28" s="35"/>
      <c r="C28" s="35"/>
      <c r="D28" s="36"/>
      <c r="E28" s="37"/>
      <c r="F28" s="37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9"/>
      <c r="Z28" s="39"/>
      <c r="AB28" s="35"/>
      <c r="AC28" s="35"/>
      <c r="AD28" s="35"/>
      <c r="AE28" s="35"/>
      <c r="AF28" s="35"/>
      <c r="AG28" s="35"/>
      <c r="AQ28" s="35"/>
      <c r="AR28" s="35"/>
      <c r="AS28" s="35"/>
      <c r="AT28" s="35"/>
      <c r="AU28" s="35"/>
      <c r="AV28" s="35"/>
      <c r="AW28" s="35"/>
      <c r="BA28" s="35"/>
      <c r="BB28" s="35"/>
      <c r="BD28" s="35"/>
      <c r="BT28" s="41"/>
      <c r="BU28" s="41"/>
    </row>
    <row r="29" spans="1:75" s="26" customFormat="1" x14ac:dyDescent="0.2">
      <c r="A29" s="35"/>
      <c r="B29" s="35"/>
      <c r="C29" s="35"/>
      <c r="D29" s="36"/>
      <c r="E29" s="37"/>
      <c r="F29" s="37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9"/>
      <c r="Z29" s="39"/>
      <c r="AB29" s="35"/>
      <c r="AC29" s="35"/>
      <c r="AD29" s="35"/>
      <c r="AE29" s="35"/>
      <c r="AF29" s="35"/>
      <c r="AG29" s="35"/>
      <c r="AQ29" s="35"/>
      <c r="AR29" s="35"/>
      <c r="AS29" s="35"/>
      <c r="AT29" s="35"/>
      <c r="AU29" s="35"/>
      <c r="AV29" s="35"/>
      <c r="AW29" s="35"/>
      <c r="BA29" s="35"/>
      <c r="BB29" s="35"/>
      <c r="BD29" s="35"/>
      <c r="BT29" s="41"/>
      <c r="BU29" s="41"/>
    </row>
    <row r="30" spans="1:75" s="26" customFormat="1" x14ac:dyDescent="0.2">
      <c r="A30" s="35"/>
      <c r="B30" s="35"/>
      <c r="C30" s="35"/>
      <c r="D30" s="36"/>
      <c r="E30" s="37"/>
      <c r="F30" s="37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9"/>
      <c r="Z30" s="39"/>
      <c r="AB30" s="35"/>
      <c r="AC30" s="35"/>
      <c r="AD30" s="35"/>
      <c r="AE30" s="35"/>
      <c r="AF30" s="35"/>
      <c r="AG30" s="35"/>
      <c r="AQ30" s="35"/>
      <c r="AR30" s="35"/>
      <c r="AS30" s="35"/>
      <c r="AT30" s="35"/>
      <c r="AU30" s="35"/>
      <c r="AV30" s="35"/>
      <c r="AW30" s="35"/>
      <c r="BA30" s="35"/>
      <c r="BB30" s="35"/>
      <c r="BD30" s="35"/>
      <c r="BT30" s="41"/>
      <c r="BU30" s="41"/>
    </row>
    <row r="31" spans="1:75" s="26" customFormat="1" x14ac:dyDescent="0.2">
      <c r="A31" s="35"/>
      <c r="B31" s="35"/>
      <c r="C31" s="35"/>
      <c r="D31" s="36"/>
      <c r="E31" s="37"/>
      <c r="F31" s="37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9"/>
      <c r="Z31" s="39"/>
      <c r="AB31" s="35"/>
      <c r="AC31" s="35"/>
      <c r="AD31" s="35"/>
      <c r="AE31" s="35"/>
      <c r="AF31" s="35"/>
      <c r="AG31" s="35"/>
      <c r="AQ31" s="35"/>
      <c r="AR31" s="35"/>
      <c r="AS31" s="35"/>
      <c r="AT31" s="35"/>
      <c r="AU31" s="35"/>
      <c r="AV31" s="35"/>
      <c r="AW31" s="35"/>
      <c r="BA31" s="35"/>
      <c r="BB31" s="35"/>
      <c r="BD31" s="35"/>
      <c r="BT31" s="41"/>
      <c r="BU31" s="41"/>
    </row>
  </sheetData>
  <sheetProtection formatCells="0" formatColumns="0" formatRows="0" insertColumns="0" insertRows="0" insertHyperlinks="0" deleteColumns="0" deleteRows="0" selectLockedCells="1" sort="0" autoFilter="0" pivotTables="0"/>
  <customSheetViews>
    <customSheetView guid="{10A077DA-BD2F-4514-969B-1B67D23AAA7E}" scale="60" fitToPage="1">
      <pane xSplit="3" ySplit="3" topLeftCell="D4" activePane="bottomRight" state="frozen"/>
      <selection pane="bottomRight" activeCell="F10" sqref="F10"/>
      <pageMargins left="0.25" right="0.25" top="0.75" bottom="0.75" header="0.3" footer="0.3"/>
      <pageSetup paperSize="9" scale="17" fitToHeight="0" orientation="landscape" r:id="rId1"/>
    </customSheetView>
    <customSheetView guid="{D17DE75B-4AA6-4AED-9205-7B1A06629BD8}" scale="60" fitToPage="1">
      <pane xSplit="3" ySplit="3" topLeftCell="D4" activePane="bottomRight" state="frozen"/>
      <selection pane="bottomRight" activeCell="F10" sqref="F10"/>
      <pageMargins left="0.25" right="0.25" top="0.75" bottom="0.75" header="0.3" footer="0.3"/>
      <pageSetup paperSize="9" scale="17" fitToHeight="0" orientation="landscape" r:id="rId2"/>
    </customSheetView>
    <customSheetView guid="{133456BB-E23C-4D0E-AB86-A4DEC8B778AC}" scale="60" fitToPage="1">
      <pane xSplit="3" ySplit="3" topLeftCell="D4" activePane="bottomRight" state="frozen"/>
      <selection pane="bottomRight" activeCell="F5" sqref="F5"/>
      <pageMargins left="0.25" right="0.25" top="0.75" bottom="0.75" header="0.3" footer="0.3"/>
      <pageSetup paperSize="9" scale="17" fitToHeight="0" orientation="landscape" r:id="rId3"/>
    </customSheetView>
  </customSheetViews>
  <mergeCells count="69">
    <mergeCell ref="T2:T3"/>
    <mergeCell ref="S2:S3"/>
    <mergeCell ref="Q2:Q3"/>
    <mergeCell ref="R2:R3"/>
    <mergeCell ref="F1:F3"/>
    <mergeCell ref="H2:H3"/>
    <mergeCell ref="A1:A3"/>
    <mergeCell ref="B1:B3"/>
    <mergeCell ref="C1:C3"/>
    <mergeCell ref="D1:D3"/>
    <mergeCell ref="E1:E3"/>
    <mergeCell ref="U1:AG1"/>
    <mergeCell ref="AH1:AP1"/>
    <mergeCell ref="AQ1:AU1"/>
    <mergeCell ref="AV1:AW2"/>
    <mergeCell ref="Y2:Y3"/>
    <mergeCell ref="Z2:Z3"/>
    <mergeCell ref="AA2:AA3"/>
    <mergeCell ref="AB2:AB3"/>
    <mergeCell ref="AM2:AM3"/>
    <mergeCell ref="AC2:AC3"/>
    <mergeCell ref="AD2:AD3"/>
    <mergeCell ref="AE2:AE3"/>
    <mergeCell ref="AF2:AF3"/>
    <mergeCell ref="AG2:AG3"/>
    <mergeCell ref="AH2:AH3"/>
    <mergeCell ref="BQ1:BV1"/>
    <mergeCell ref="G2:G3"/>
    <mergeCell ref="I2:J2"/>
    <mergeCell ref="K2:L2"/>
    <mergeCell ref="M2:N2"/>
    <mergeCell ref="O2:P2"/>
    <mergeCell ref="U2:W2"/>
    <mergeCell ref="X2:X3"/>
    <mergeCell ref="AX1:AX3"/>
    <mergeCell ref="AY1:AY3"/>
    <mergeCell ref="AZ1:AZ3"/>
    <mergeCell ref="BA1:BB2"/>
    <mergeCell ref="BC1:BC3"/>
    <mergeCell ref="BD1:BD3"/>
    <mergeCell ref="G1:P1"/>
    <mergeCell ref="Q1:T1"/>
    <mergeCell ref="AI2:AI3"/>
    <mergeCell ref="AJ2:AJ3"/>
    <mergeCell ref="AK2:AK3"/>
    <mergeCell ref="AL2:AL3"/>
    <mergeCell ref="BM2:BN2"/>
    <mergeCell ref="AN2:AN3"/>
    <mergeCell ref="AO2:AO3"/>
    <mergeCell ref="AP2:AP3"/>
    <mergeCell ref="AQ2:AQ3"/>
    <mergeCell ref="AR2:AR3"/>
    <mergeCell ref="AS2:AS3"/>
    <mergeCell ref="BE1:BE3"/>
    <mergeCell ref="BF1:BP1"/>
    <mergeCell ref="AT2:AT3"/>
    <mergeCell ref="AU2:AU3"/>
    <mergeCell ref="BF2:BH2"/>
    <mergeCell ref="BI2:BJ2"/>
    <mergeCell ref="BK2:BL2"/>
    <mergeCell ref="BV2:BV3"/>
    <mergeCell ref="BW2:BW3"/>
    <mergeCell ref="BX2:BX3"/>
    <mergeCell ref="BO2:BP2"/>
    <mergeCell ref="BQ2:BQ3"/>
    <mergeCell ref="BR2:BR3"/>
    <mergeCell ref="BS2:BS3"/>
    <mergeCell ref="BT2:BT3"/>
    <mergeCell ref="BU2:BU3"/>
  </mergeCells>
  <conditionalFormatting sqref="Q1:Q2 Q4:Q1048576">
    <cfRule type="duplicateValues" dxfId="15" priority="7"/>
  </conditionalFormatting>
  <conditionalFormatting sqref="H1:H1048576">
    <cfRule type="duplicateValues" dxfId="14" priority="1"/>
  </conditionalFormatting>
  <pageMargins left="0.25" right="0.25" top="0.75" bottom="0.75" header="0.3" footer="0.3"/>
  <pageSetup paperSize="9" fitToHeight="0" orientation="landscape" r:id="rId4"/>
  <ignoredErrors>
    <ignoredError sqref="E5:E14 E16:E2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67614E97-59D9-44F7-A103-33A883C11585}">
            <xm:f>NOT(ISERROR(SEARCH($G$23,G4)))</xm:f>
            <xm:f>$G$23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G4:H24</xm:sqref>
        </x14:conditionalFormatting>
        <x14:conditionalFormatting xmlns:xm="http://schemas.microsoft.com/office/excel/2006/main">
          <x14:cfRule type="containsText" priority="2" operator="containsText" id="{2FCD8FC5-6517-4ABF-84A5-DFD706535AE6}">
            <xm:f>NOT(ISERROR(SEARCH($G$23,F24)))</xm:f>
            <xm:f>$G$23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0000000}">
          <x14:formula1>
            <xm:f>Sheet2!$C$2:$C$4</xm:f>
          </x14:formula1>
          <xm:sqref>AK4:AK22</xm:sqref>
        </x14:dataValidation>
        <x14:dataValidation type="list" allowBlank="1" showInputMessage="1" showErrorMessage="1" xr:uid="{00000000-0002-0000-0100-000001000000}">
          <x14:formula1>
            <xm:f>Sheet2!$D$2:$D$5</xm:f>
          </x14:formula1>
          <xm:sqref>Y4:Y24 Z23:AP24</xm:sqref>
        </x14:dataValidation>
        <x14:dataValidation type="list" allowBlank="1" showInputMessage="1" showErrorMessage="1" xr:uid="{00000000-0002-0000-0100-000002000000}">
          <x14:formula1>
            <xm:f>Sheet2!$C$2:$C$3</xm:f>
          </x14:formula1>
          <xm:sqref>AK25:AK29 AK3</xm:sqref>
        </x14:dataValidation>
        <x14:dataValidation type="list" allowBlank="1" showInputMessage="1" showErrorMessage="1" xr:uid="{00000000-0002-0000-0100-000003000000}">
          <x14:formula1>
            <xm:f>Sheet2!$B$2:$B$4</xm:f>
          </x14:formula1>
          <xm:sqref>G4:G30 H23:H30</xm:sqref>
        </x14:dataValidation>
        <x14:dataValidation type="list" allowBlank="1" showInputMessage="1" showErrorMessage="1" xr:uid="{00000000-0002-0000-0100-000004000000}">
          <x14:formula1>
            <xm:f>Sheet2!$A$1:$A$5</xm:f>
          </x14:formula1>
          <xm:sqref>B4:B33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Y26"/>
  <sheetViews>
    <sheetView rightToLeft="1" topLeftCell="A5" zoomScale="60" zoomScaleNormal="60" workbookViewId="0">
      <selection activeCell="J4" sqref="J4:J17"/>
    </sheetView>
  </sheetViews>
  <sheetFormatPr defaultColWidth="9" defaultRowHeight="18.75" x14ac:dyDescent="0.2"/>
  <cols>
    <col min="1" max="1" width="4.75" style="5" customWidth="1"/>
    <col min="2" max="2" width="7.875" style="5" customWidth="1"/>
    <col min="3" max="3" width="12.75" style="5" customWidth="1"/>
    <col min="4" max="4" width="32.75" style="8" customWidth="1"/>
    <col min="5" max="5" width="28.375" style="6" customWidth="1"/>
    <col min="6" max="6" width="19.375" style="6" customWidth="1"/>
    <col min="7" max="7" width="12.875" style="5" customWidth="1"/>
    <col min="8" max="8" width="21" style="5" customWidth="1"/>
    <col min="9" max="10" width="10.875" style="5" customWidth="1"/>
    <col min="11" max="12" width="7.625" style="5" customWidth="1"/>
    <col min="13" max="14" width="7.875" style="5" customWidth="1"/>
    <col min="15" max="16" width="7.125" style="5" customWidth="1"/>
    <col min="17" max="17" width="19.625" style="5" customWidth="1"/>
    <col min="18" max="18" width="10.625" style="5" customWidth="1"/>
    <col min="19" max="19" width="13.75" style="5" customWidth="1"/>
    <col min="20" max="20" width="11" style="5" customWidth="1"/>
    <col min="21" max="21" width="11.75" style="5" bestFit="1" customWidth="1"/>
    <col min="22" max="22" width="12.875" style="5" bestFit="1" customWidth="1"/>
    <col min="23" max="23" width="9.375" style="5" bestFit="1" customWidth="1"/>
    <col min="24" max="24" width="12.75" style="5" bestFit="1" customWidth="1"/>
    <col min="25" max="26" width="12.75" style="5" customWidth="1"/>
    <col min="27" max="27" width="9" style="1"/>
    <col min="28" max="34" width="12.75" style="5" customWidth="1"/>
    <col min="35" max="38" width="9.375" style="1" bestFit="1" customWidth="1"/>
    <col min="39" max="39" width="9" style="1"/>
    <col min="40" max="40" width="21" style="1" customWidth="1"/>
    <col min="41" max="41" width="23.375" style="1" customWidth="1"/>
    <col min="42" max="43" width="9" style="1" customWidth="1"/>
    <col min="44" max="46" width="9.375" style="5" bestFit="1" customWidth="1"/>
    <col min="47" max="47" width="9" style="5"/>
    <col min="48" max="48" width="9.375" style="5" bestFit="1" customWidth="1"/>
    <col min="49" max="50" width="9" style="5"/>
    <col min="51" max="53" width="9" style="1"/>
    <col min="54" max="55" width="9" style="5"/>
    <col min="56" max="56" width="11.375" style="1" customWidth="1"/>
    <col min="57" max="57" width="12" style="5" customWidth="1"/>
    <col min="58" max="69" width="9" style="1"/>
    <col min="70" max="72" width="11.375" style="1" customWidth="1"/>
    <col min="73" max="74" width="11.375" style="10" customWidth="1"/>
    <col min="75" max="75" width="23.875" style="1" bestFit="1" customWidth="1"/>
    <col min="76" max="76" width="10.625" style="1" customWidth="1"/>
    <col min="77" max="16384" width="9" style="1"/>
  </cols>
  <sheetData>
    <row r="1" spans="1:77" s="11" customFormat="1" ht="25.5" customHeight="1" x14ac:dyDescent="0.2">
      <c r="A1" s="120" t="s">
        <v>0</v>
      </c>
      <c r="B1" s="120" t="s">
        <v>1</v>
      </c>
      <c r="C1" s="120" t="s">
        <v>2</v>
      </c>
      <c r="D1" s="120" t="s">
        <v>3</v>
      </c>
      <c r="E1" s="134" t="s">
        <v>4</v>
      </c>
      <c r="F1" s="134" t="s">
        <v>393</v>
      </c>
      <c r="G1" s="125" t="s">
        <v>30</v>
      </c>
      <c r="H1" s="127"/>
      <c r="I1" s="127"/>
      <c r="J1" s="127"/>
      <c r="K1" s="127"/>
      <c r="L1" s="127"/>
      <c r="M1" s="127"/>
      <c r="N1" s="127"/>
      <c r="O1" s="127"/>
      <c r="P1" s="126"/>
      <c r="Q1" s="125" t="s">
        <v>54</v>
      </c>
      <c r="R1" s="127"/>
      <c r="S1" s="127"/>
      <c r="T1" s="127"/>
      <c r="U1" s="125" t="s">
        <v>56</v>
      </c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6"/>
      <c r="AI1" s="117" t="s">
        <v>374</v>
      </c>
      <c r="AJ1" s="117"/>
      <c r="AK1" s="117"/>
      <c r="AL1" s="117"/>
      <c r="AM1" s="117"/>
      <c r="AN1" s="117"/>
      <c r="AO1" s="117"/>
      <c r="AP1" s="117"/>
      <c r="AQ1" s="117"/>
      <c r="AR1" s="125" t="s">
        <v>373</v>
      </c>
      <c r="AS1" s="127"/>
      <c r="AT1" s="127"/>
      <c r="AU1" s="127"/>
      <c r="AV1" s="126"/>
      <c r="AW1" s="128" t="s">
        <v>27</v>
      </c>
      <c r="AX1" s="129"/>
      <c r="AY1" s="119" t="s">
        <v>406</v>
      </c>
      <c r="AZ1" s="120" t="s">
        <v>410</v>
      </c>
      <c r="BA1" s="120" t="s">
        <v>411</v>
      </c>
      <c r="BB1" s="128" t="s">
        <v>28</v>
      </c>
      <c r="BC1" s="129"/>
      <c r="BD1" s="120" t="s">
        <v>24</v>
      </c>
      <c r="BE1" s="120" t="s">
        <v>25</v>
      </c>
      <c r="BF1" s="120" t="s">
        <v>29</v>
      </c>
      <c r="BG1" s="117" t="s">
        <v>44</v>
      </c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 t="s">
        <v>395</v>
      </c>
      <c r="BS1" s="117"/>
      <c r="BT1" s="117"/>
      <c r="BU1" s="117"/>
      <c r="BV1" s="117"/>
      <c r="BW1" s="117"/>
      <c r="BX1" s="69"/>
    </row>
    <row r="2" spans="1:77" s="11" customFormat="1" ht="47.25" customHeight="1" x14ac:dyDescent="0.2">
      <c r="A2" s="124"/>
      <c r="B2" s="124"/>
      <c r="C2" s="124"/>
      <c r="D2" s="124"/>
      <c r="E2" s="135"/>
      <c r="F2" s="135"/>
      <c r="G2" s="120" t="s">
        <v>30</v>
      </c>
      <c r="H2" s="100" t="s">
        <v>780</v>
      </c>
      <c r="I2" s="119" t="s">
        <v>37</v>
      </c>
      <c r="J2" s="119"/>
      <c r="K2" s="125" t="s">
        <v>34</v>
      </c>
      <c r="L2" s="126"/>
      <c r="M2" s="125" t="s">
        <v>39</v>
      </c>
      <c r="N2" s="126"/>
      <c r="O2" s="125" t="s">
        <v>41</v>
      </c>
      <c r="P2" s="126"/>
      <c r="Q2" s="71" t="s">
        <v>9</v>
      </c>
      <c r="R2" s="120" t="s">
        <v>688</v>
      </c>
      <c r="S2" s="120" t="s">
        <v>53</v>
      </c>
      <c r="T2" s="122" t="s">
        <v>639</v>
      </c>
      <c r="U2" s="125" t="s">
        <v>5</v>
      </c>
      <c r="V2" s="127"/>
      <c r="W2" s="126"/>
      <c r="X2" s="120" t="s">
        <v>10</v>
      </c>
      <c r="Y2" s="120" t="s">
        <v>26</v>
      </c>
      <c r="Z2" s="120" t="s">
        <v>446</v>
      </c>
      <c r="AA2" s="120" t="s">
        <v>445</v>
      </c>
      <c r="AB2" s="120" t="s">
        <v>22</v>
      </c>
      <c r="AC2" s="120" t="s">
        <v>23</v>
      </c>
      <c r="AD2" s="120" t="s">
        <v>55</v>
      </c>
      <c r="AE2" s="120" t="s">
        <v>383</v>
      </c>
      <c r="AF2" s="120" t="s">
        <v>447</v>
      </c>
      <c r="AG2" s="120" t="s">
        <v>390</v>
      </c>
      <c r="AH2" s="120" t="s">
        <v>562</v>
      </c>
      <c r="AI2" s="132" t="s">
        <v>57</v>
      </c>
      <c r="AJ2" s="120" t="s">
        <v>58</v>
      </c>
      <c r="AK2" s="120" t="s">
        <v>59</v>
      </c>
      <c r="AL2" s="120" t="s">
        <v>60</v>
      </c>
      <c r="AM2" s="120" t="s">
        <v>61</v>
      </c>
      <c r="AN2" s="120" t="s">
        <v>384</v>
      </c>
      <c r="AO2" s="120" t="s">
        <v>463</v>
      </c>
      <c r="AP2" s="120" t="s">
        <v>64</v>
      </c>
      <c r="AQ2" s="120" t="s">
        <v>389</v>
      </c>
      <c r="AR2" s="120" t="s">
        <v>11</v>
      </c>
      <c r="AS2" s="122" t="s">
        <v>12</v>
      </c>
      <c r="AT2" s="120" t="s">
        <v>444</v>
      </c>
      <c r="AU2" s="120" t="s">
        <v>21</v>
      </c>
      <c r="AV2" s="120" t="s">
        <v>443</v>
      </c>
      <c r="AW2" s="130"/>
      <c r="AX2" s="131"/>
      <c r="AY2" s="119"/>
      <c r="AZ2" s="124"/>
      <c r="BA2" s="124"/>
      <c r="BB2" s="130"/>
      <c r="BC2" s="131"/>
      <c r="BD2" s="124"/>
      <c r="BE2" s="124"/>
      <c r="BF2" s="124"/>
      <c r="BG2" s="119" t="s">
        <v>45</v>
      </c>
      <c r="BH2" s="119"/>
      <c r="BI2" s="119"/>
      <c r="BJ2" s="117" t="s">
        <v>46</v>
      </c>
      <c r="BK2" s="117"/>
      <c r="BL2" s="117" t="s">
        <v>47</v>
      </c>
      <c r="BM2" s="117"/>
      <c r="BN2" s="117" t="s">
        <v>48</v>
      </c>
      <c r="BO2" s="117"/>
      <c r="BP2" s="117" t="s">
        <v>49</v>
      </c>
      <c r="BQ2" s="117"/>
      <c r="BR2" s="119" t="s">
        <v>442</v>
      </c>
      <c r="BS2" s="119" t="s">
        <v>394</v>
      </c>
      <c r="BT2" s="119" t="s">
        <v>441</v>
      </c>
      <c r="BU2" s="118" t="s">
        <v>439</v>
      </c>
      <c r="BV2" s="118" t="s">
        <v>440</v>
      </c>
      <c r="BW2" s="118" t="s">
        <v>448</v>
      </c>
      <c r="BX2" s="118" t="s">
        <v>449</v>
      </c>
      <c r="BY2" s="136"/>
    </row>
    <row r="3" spans="1:77" s="11" customFormat="1" ht="45" x14ac:dyDescent="0.2">
      <c r="A3" s="124"/>
      <c r="B3" s="124"/>
      <c r="C3" s="124"/>
      <c r="D3" s="124"/>
      <c r="E3" s="135"/>
      <c r="F3" s="135"/>
      <c r="G3" s="121"/>
      <c r="H3" s="102"/>
      <c r="I3" s="68" t="s">
        <v>13</v>
      </c>
      <c r="J3" s="68" t="s">
        <v>38</v>
      </c>
      <c r="K3" s="68" t="s">
        <v>35</v>
      </c>
      <c r="L3" s="68" t="s">
        <v>36</v>
      </c>
      <c r="M3" s="68" t="s">
        <v>40</v>
      </c>
      <c r="N3" s="68" t="s">
        <v>50</v>
      </c>
      <c r="O3" s="68" t="s">
        <v>52</v>
      </c>
      <c r="P3" s="68" t="s">
        <v>43</v>
      </c>
      <c r="Q3" s="68"/>
      <c r="R3" s="121"/>
      <c r="S3" s="121"/>
      <c r="T3" s="123"/>
      <c r="U3" s="68" t="s">
        <v>6</v>
      </c>
      <c r="V3" s="68" t="s">
        <v>7</v>
      </c>
      <c r="W3" s="68" t="s">
        <v>8</v>
      </c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33"/>
      <c r="AJ3" s="121"/>
      <c r="AK3" s="121"/>
      <c r="AL3" s="121"/>
      <c r="AM3" s="121"/>
      <c r="AN3" s="121"/>
      <c r="AO3" s="121"/>
      <c r="AP3" s="121"/>
      <c r="AQ3" s="121"/>
      <c r="AR3" s="121"/>
      <c r="AS3" s="123"/>
      <c r="AT3" s="121"/>
      <c r="AU3" s="121"/>
      <c r="AV3" s="121"/>
      <c r="AW3" s="68" t="s">
        <v>14</v>
      </c>
      <c r="AX3" s="68" t="s">
        <v>15</v>
      </c>
      <c r="AY3" s="119"/>
      <c r="AZ3" s="124"/>
      <c r="BA3" s="121"/>
      <c r="BB3" s="68" t="s">
        <v>52</v>
      </c>
      <c r="BC3" s="68" t="s">
        <v>43</v>
      </c>
      <c r="BD3" s="121"/>
      <c r="BE3" s="121"/>
      <c r="BF3" s="121"/>
      <c r="BG3" s="70" t="s">
        <v>50</v>
      </c>
      <c r="BH3" s="70" t="s">
        <v>51</v>
      </c>
      <c r="BI3" s="70" t="s">
        <v>43</v>
      </c>
      <c r="BJ3" s="70" t="s">
        <v>42</v>
      </c>
      <c r="BK3" s="70" t="s">
        <v>43</v>
      </c>
      <c r="BL3" s="70" t="s">
        <v>52</v>
      </c>
      <c r="BM3" s="70" t="s">
        <v>43</v>
      </c>
      <c r="BN3" s="70" t="s">
        <v>52</v>
      </c>
      <c r="BO3" s="70" t="s">
        <v>43</v>
      </c>
      <c r="BP3" s="70" t="s">
        <v>52</v>
      </c>
      <c r="BQ3" s="70" t="s">
        <v>43</v>
      </c>
      <c r="BR3" s="119"/>
      <c r="BS3" s="119"/>
      <c r="BT3" s="119"/>
      <c r="BU3" s="118"/>
      <c r="BV3" s="118"/>
      <c r="BW3" s="118"/>
      <c r="BX3" s="118"/>
      <c r="BY3" s="136"/>
    </row>
    <row r="4" spans="1:77" s="2" customFormat="1" ht="35.1" customHeight="1" x14ac:dyDescent="0.2">
      <c r="A4" s="15">
        <v>1</v>
      </c>
      <c r="B4" s="15" t="s">
        <v>17</v>
      </c>
      <c r="C4" s="15" t="s">
        <v>151</v>
      </c>
      <c r="D4" s="49" t="s">
        <v>152</v>
      </c>
      <c r="E4" s="24"/>
      <c r="F4" s="72" t="s">
        <v>536</v>
      </c>
      <c r="G4" s="51" t="s">
        <v>31</v>
      </c>
      <c r="H4" s="15"/>
      <c r="I4" s="15"/>
      <c r="J4" s="15" t="s">
        <v>71</v>
      </c>
      <c r="K4" s="15"/>
      <c r="L4" s="15" t="s">
        <v>71</v>
      </c>
      <c r="M4" s="15"/>
      <c r="N4" s="15" t="s">
        <v>71</v>
      </c>
      <c r="O4" s="15" t="s">
        <v>71</v>
      </c>
      <c r="P4" s="15"/>
      <c r="Q4" s="50" t="s">
        <v>680</v>
      </c>
      <c r="R4" s="73" t="s">
        <v>360</v>
      </c>
      <c r="S4" s="15" t="s">
        <v>634</v>
      </c>
      <c r="T4" s="15">
        <v>10</v>
      </c>
      <c r="U4" s="15">
        <v>532686</v>
      </c>
      <c r="V4" s="15">
        <v>3930974</v>
      </c>
      <c r="W4" s="15">
        <v>1013</v>
      </c>
      <c r="X4" s="15" t="s">
        <v>192</v>
      </c>
      <c r="Y4" s="15"/>
      <c r="Z4" s="51">
        <v>0</v>
      </c>
      <c r="AA4" s="75">
        <v>0</v>
      </c>
      <c r="AB4" s="51">
        <v>123</v>
      </c>
      <c r="AC4" s="51">
        <v>110</v>
      </c>
      <c r="AD4" s="51" t="s">
        <v>535</v>
      </c>
      <c r="AE4" s="51">
        <v>2</v>
      </c>
      <c r="AF4" s="51">
        <v>12</v>
      </c>
      <c r="AG4" s="51">
        <v>4</v>
      </c>
      <c r="AH4" s="51">
        <v>100</v>
      </c>
      <c r="AI4" s="75" t="s">
        <v>208</v>
      </c>
      <c r="AJ4" s="75">
        <v>22</v>
      </c>
      <c r="AK4" s="75">
        <v>16</v>
      </c>
      <c r="AL4" s="75" t="s">
        <v>63</v>
      </c>
      <c r="AM4" s="75" t="s">
        <v>211</v>
      </c>
      <c r="AN4" s="75" t="s">
        <v>385</v>
      </c>
      <c r="AO4" s="75" t="s">
        <v>723</v>
      </c>
      <c r="AP4" s="75" t="s">
        <v>217</v>
      </c>
      <c r="AQ4" s="75">
        <v>15</v>
      </c>
      <c r="AR4" s="51">
        <v>8</v>
      </c>
      <c r="AS4" s="51">
        <v>10</v>
      </c>
      <c r="AT4" s="51">
        <v>30.2</v>
      </c>
      <c r="AU4" s="51"/>
      <c r="AV4" s="51">
        <v>0.1</v>
      </c>
      <c r="AW4" s="51" t="s">
        <v>52</v>
      </c>
      <c r="AX4" s="51" t="s">
        <v>77</v>
      </c>
      <c r="AY4" s="75" t="s">
        <v>52</v>
      </c>
      <c r="AZ4" s="87" t="s">
        <v>537</v>
      </c>
      <c r="BA4" s="87" t="s">
        <v>537</v>
      </c>
      <c r="BB4" s="51"/>
      <c r="BC4" s="51" t="s">
        <v>43</v>
      </c>
      <c r="BD4" s="75" t="s">
        <v>398</v>
      </c>
      <c r="BE4" s="51" t="s">
        <v>724</v>
      </c>
      <c r="BF4" s="75" t="s">
        <v>52</v>
      </c>
      <c r="BG4" s="75"/>
      <c r="BH4" s="75"/>
      <c r="BI4" s="75" t="s">
        <v>71</v>
      </c>
      <c r="BJ4" s="75"/>
      <c r="BK4" s="75" t="s">
        <v>71</v>
      </c>
      <c r="BL4" s="75"/>
      <c r="BM4" s="75" t="s">
        <v>71</v>
      </c>
      <c r="BN4" s="75"/>
      <c r="BO4" s="75" t="s">
        <v>71</v>
      </c>
      <c r="BP4" s="75"/>
      <c r="BQ4" s="75" t="s">
        <v>71</v>
      </c>
      <c r="BR4" s="88">
        <v>22</v>
      </c>
      <c r="BS4" s="88">
        <v>10</v>
      </c>
      <c r="BT4" s="88">
        <v>100</v>
      </c>
      <c r="BU4" s="89">
        <v>200</v>
      </c>
      <c r="BV4" s="89">
        <v>400</v>
      </c>
      <c r="BW4" s="89" t="s">
        <v>725</v>
      </c>
      <c r="BX4" s="19">
        <v>57</v>
      </c>
    </row>
    <row r="5" spans="1:77" s="2" customFormat="1" ht="35.1" customHeight="1" x14ac:dyDescent="0.2">
      <c r="A5" s="15">
        <v>2</v>
      </c>
      <c r="B5" s="15" t="s">
        <v>17</v>
      </c>
      <c r="C5" s="15" t="s">
        <v>762</v>
      </c>
      <c r="D5" s="49" t="s">
        <v>764</v>
      </c>
      <c r="E5" s="24" t="s">
        <v>763</v>
      </c>
      <c r="F5" s="72" t="s">
        <v>786</v>
      </c>
      <c r="G5" s="51" t="s">
        <v>31</v>
      </c>
      <c r="H5" s="15"/>
      <c r="I5" s="15"/>
      <c r="J5" s="15" t="s">
        <v>71</v>
      </c>
      <c r="K5" s="15"/>
      <c r="L5" s="15"/>
      <c r="M5" s="15"/>
      <c r="N5" s="15" t="s">
        <v>71</v>
      </c>
      <c r="O5" s="15" t="s">
        <v>71</v>
      </c>
      <c r="P5" s="15"/>
      <c r="Q5" s="50" t="s">
        <v>770</v>
      </c>
      <c r="R5" s="73" t="s">
        <v>360</v>
      </c>
      <c r="S5" s="15"/>
      <c r="T5" s="15">
        <v>12</v>
      </c>
      <c r="U5" s="15">
        <v>531230</v>
      </c>
      <c r="V5" s="15">
        <v>3931579</v>
      </c>
      <c r="W5" s="15">
        <v>1008</v>
      </c>
      <c r="X5" s="15"/>
      <c r="Y5" s="15"/>
      <c r="Z5" s="51"/>
      <c r="AA5" s="75"/>
      <c r="AB5" s="51">
        <v>150</v>
      </c>
      <c r="AC5" s="51"/>
      <c r="AD5" s="51"/>
      <c r="AE5" s="51"/>
      <c r="AF5" s="51"/>
      <c r="AG5" s="51"/>
      <c r="AH5" s="51"/>
      <c r="AI5" s="75"/>
      <c r="AJ5" s="75"/>
      <c r="AK5" s="75"/>
      <c r="AL5" s="75"/>
      <c r="AM5" s="75"/>
      <c r="AN5" s="75"/>
      <c r="AO5" s="75"/>
      <c r="AP5" s="75"/>
      <c r="AQ5" s="75"/>
      <c r="AR5" s="51"/>
      <c r="AS5" s="51">
        <v>0</v>
      </c>
      <c r="AT5" s="51"/>
      <c r="AU5" s="51"/>
      <c r="AV5" s="51"/>
      <c r="AW5" s="51"/>
      <c r="AX5" s="51"/>
      <c r="AY5" s="75"/>
      <c r="AZ5" s="87"/>
      <c r="BA5" s="87"/>
      <c r="BB5" s="51"/>
      <c r="BC5" s="51"/>
      <c r="BD5" s="75"/>
      <c r="BE5" s="51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88"/>
      <c r="BS5" s="88"/>
      <c r="BT5" s="88"/>
      <c r="BU5" s="89"/>
      <c r="BV5" s="89"/>
      <c r="BW5" s="89"/>
      <c r="BX5" s="19"/>
    </row>
    <row r="6" spans="1:77" s="2" customFormat="1" ht="35.1" customHeight="1" x14ac:dyDescent="0.2">
      <c r="A6" s="15">
        <v>3</v>
      </c>
      <c r="B6" s="15" t="s">
        <v>17</v>
      </c>
      <c r="C6" s="15" t="s">
        <v>153</v>
      </c>
      <c r="D6" s="49" t="s">
        <v>154</v>
      </c>
      <c r="E6" s="23" t="s">
        <v>176</v>
      </c>
      <c r="F6" s="23" t="s">
        <v>538</v>
      </c>
      <c r="G6" s="51" t="s">
        <v>31</v>
      </c>
      <c r="H6" s="15"/>
      <c r="I6" s="15"/>
      <c r="J6" s="15" t="s">
        <v>71</v>
      </c>
      <c r="K6" s="15"/>
      <c r="L6" s="15" t="s">
        <v>71</v>
      </c>
      <c r="M6" s="15"/>
      <c r="N6" s="15" t="s">
        <v>71</v>
      </c>
      <c r="O6" s="15" t="s">
        <v>71</v>
      </c>
      <c r="P6" s="15"/>
      <c r="Q6" s="50" t="s">
        <v>767</v>
      </c>
      <c r="R6" s="73" t="s">
        <v>360</v>
      </c>
      <c r="S6" s="15" t="s">
        <v>635</v>
      </c>
      <c r="T6" s="15">
        <v>4</v>
      </c>
      <c r="U6" s="15">
        <v>532114</v>
      </c>
      <c r="V6" s="15">
        <v>3930192</v>
      </c>
      <c r="W6" s="15">
        <v>999</v>
      </c>
      <c r="X6" s="15" t="s">
        <v>193</v>
      </c>
      <c r="Y6" s="15"/>
      <c r="Z6" s="51">
        <v>1.5</v>
      </c>
      <c r="AA6" s="75">
        <v>15</v>
      </c>
      <c r="AB6" s="51">
        <v>130</v>
      </c>
      <c r="AC6" s="51">
        <v>103</v>
      </c>
      <c r="AD6" s="51" t="s">
        <v>540</v>
      </c>
      <c r="AE6" s="51">
        <v>1</v>
      </c>
      <c r="AF6" s="51">
        <v>14</v>
      </c>
      <c r="AG6" s="51">
        <v>4</v>
      </c>
      <c r="AH6" s="51">
        <v>100</v>
      </c>
      <c r="AI6" s="75" t="s">
        <v>207</v>
      </c>
      <c r="AJ6" s="75" t="s">
        <v>726</v>
      </c>
      <c r="AK6" s="75">
        <v>46</v>
      </c>
      <c r="AL6" s="75" t="s">
        <v>63</v>
      </c>
      <c r="AM6" s="75" t="s">
        <v>212</v>
      </c>
      <c r="AN6" s="75" t="s">
        <v>385</v>
      </c>
      <c r="AO6" s="75" t="s">
        <v>727</v>
      </c>
      <c r="AP6" s="75" t="s">
        <v>218</v>
      </c>
      <c r="AQ6" s="75">
        <v>16</v>
      </c>
      <c r="AR6" s="51">
        <v>8</v>
      </c>
      <c r="AS6" s="51">
        <v>5</v>
      </c>
      <c r="AT6" s="51">
        <v>9.51</v>
      </c>
      <c r="AU6" s="51"/>
      <c r="AV6" s="51">
        <v>1.6</v>
      </c>
      <c r="AW6" s="51" t="s">
        <v>52</v>
      </c>
      <c r="AX6" s="51" t="s">
        <v>77</v>
      </c>
      <c r="AY6" s="51" t="s">
        <v>542</v>
      </c>
      <c r="AZ6" s="75" t="s">
        <v>43</v>
      </c>
      <c r="BA6" s="75" t="s">
        <v>150</v>
      </c>
      <c r="BB6" s="51"/>
      <c r="BC6" s="51" t="s">
        <v>43</v>
      </c>
      <c r="BD6" s="75"/>
      <c r="BE6" s="51" t="s">
        <v>728</v>
      </c>
      <c r="BF6" s="75" t="s">
        <v>52</v>
      </c>
      <c r="BG6" s="75" t="s">
        <v>71</v>
      </c>
      <c r="BH6" s="75"/>
      <c r="BI6" s="75"/>
      <c r="BJ6" s="75"/>
      <c r="BK6" s="75" t="s">
        <v>71</v>
      </c>
      <c r="BL6" s="75"/>
      <c r="BM6" s="75" t="s">
        <v>71</v>
      </c>
      <c r="BN6" s="75"/>
      <c r="BO6" s="75" t="s">
        <v>71</v>
      </c>
      <c r="BP6" s="75"/>
      <c r="BQ6" s="75" t="s">
        <v>71</v>
      </c>
      <c r="BR6" s="75">
        <v>38</v>
      </c>
      <c r="BS6" s="75">
        <v>12.5</v>
      </c>
      <c r="BT6" s="75">
        <v>100</v>
      </c>
      <c r="BU6" s="86">
        <v>200</v>
      </c>
      <c r="BV6" s="86">
        <v>400.23099999999999</v>
      </c>
      <c r="BW6" s="86" t="s">
        <v>729</v>
      </c>
      <c r="BX6" s="19">
        <v>57</v>
      </c>
    </row>
    <row r="7" spans="1:77" s="2" customFormat="1" ht="35.1" customHeight="1" x14ac:dyDescent="0.2">
      <c r="A7" s="15">
        <v>4</v>
      </c>
      <c r="B7" s="15" t="s">
        <v>17</v>
      </c>
      <c r="C7" s="15" t="s">
        <v>155</v>
      </c>
      <c r="D7" s="49" t="s">
        <v>154</v>
      </c>
      <c r="E7" s="23" t="s">
        <v>177</v>
      </c>
      <c r="F7" s="23" t="s">
        <v>539</v>
      </c>
      <c r="G7" s="51" t="s">
        <v>31</v>
      </c>
      <c r="H7" s="15"/>
      <c r="I7" s="15"/>
      <c r="J7" s="15" t="s">
        <v>71</v>
      </c>
      <c r="K7" s="15"/>
      <c r="L7" s="15" t="s">
        <v>71</v>
      </c>
      <c r="M7" s="15"/>
      <c r="N7" s="15" t="s">
        <v>71</v>
      </c>
      <c r="O7" s="15" t="s">
        <v>71</v>
      </c>
      <c r="P7" s="15"/>
      <c r="Q7" s="50" t="s">
        <v>676</v>
      </c>
      <c r="R7" s="73" t="s">
        <v>360</v>
      </c>
      <c r="S7" s="15" t="s">
        <v>635</v>
      </c>
      <c r="T7" s="15">
        <v>5</v>
      </c>
      <c r="U7" s="15">
        <v>531980</v>
      </c>
      <c r="V7" s="15">
        <v>3930009</v>
      </c>
      <c r="W7" s="15">
        <v>1000</v>
      </c>
      <c r="X7" s="15" t="s">
        <v>194</v>
      </c>
      <c r="Y7" s="15"/>
      <c r="Z7" s="51">
        <v>1.5</v>
      </c>
      <c r="AA7" s="75">
        <v>15</v>
      </c>
      <c r="AB7" s="51">
        <v>117</v>
      </c>
      <c r="AC7" s="51">
        <v>110</v>
      </c>
      <c r="AD7" s="51" t="s">
        <v>541</v>
      </c>
      <c r="AE7" s="51">
        <v>1</v>
      </c>
      <c r="AF7" s="51">
        <v>14</v>
      </c>
      <c r="AG7" s="51">
        <v>3</v>
      </c>
      <c r="AH7" s="51">
        <v>100</v>
      </c>
      <c r="AI7" s="75" t="s">
        <v>207</v>
      </c>
      <c r="AJ7" s="75" t="s">
        <v>726</v>
      </c>
      <c r="AK7" s="75">
        <v>48</v>
      </c>
      <c r="AL7" s="75" t="s">
        <v>63</v>
      </c>
      <c r="AM7" s="75" t="s">
        <v>212</v>
      </c>
      <c r="AN7" s="75" t="s">
        <v>385</v>
      </c>
      <c r="AO7" s="75" t="s">
        <v>730</v>
      </c>
      <c r="AP7" s="75" t="s">
        <v>218</v>
      </c>
      <c r="AQ7" s="75">
        <v>15.5</v>
      </c>
      <c r="AR7" s="51">
        <v>25</v>
      </c>
      <c r="AS7" s="51">
        <v>5</v>
      </c>
      <c r="AT7" s="51">
        <v>32.6</v>
      </c>
      <c r="AU7" s="51"/>
      <c r="AV7" s="51">
        <v>1</v>
      </c>
      <c r="AW7" s="51" t="s">
        <v>52</v>
      </c>
      <c r="AX7" s="51" t="s">
        <v>77</v>
      </c>
      <c r="AY7" s="51" t="s">
        <v>542</v>
      </c>
      <c r="AZ7" s="75" t="s">
        <v>43</v>
      </c>
      <c r="BA7" s="75" t="s">
        <v>150</v>
      </c>
      <c r="BB7" s="51"/>
      <c r="BC7" s="51" t="s">
        <v>43</v>
      </c>
      <c r="BD7" s="75"/>
      <c r="BE7" s="51" t="s">
        <v>731</v>
      </c>
      <c r="BF7" s="75" t="s">
        <v>52</v>
      </c>
      <c r="BG7" s="75" t="s">
        <v>71</v>
      </c>
      <c r="BH7" s="75"/>
      <c r="BI7" s="75"/>
      <c r="BJ7" s="75"/>
      <c r="BK7" s="75" t="s">
        <v>71</v>
      </c>
      <c r="BL7" s="75"/>
      <c r="BM7" s="75" t="s">
        <v>71</v>
      </c>
      <c r="BN7" s="75"/>
      <c r="BO7" s="75" t="s">
        <v>71</v>
      </c>
      <c r="BP7" s="75"/>
      <c r="BQ7" s="75" t="s">
        <v>71</v>
      </c>
      <c r="BR7" s="75">
        <v>38</v>
      </c>
      <c r="BS7" s="75">
        <v>12.5</v>
      </c>
      <c r="BT7" s="75">
        <v>100</v>
      </c>
      <c r="BU7" s="86">
        <v>200</v>
      </c>
      <c r="BV7" s="86">
        <v>400.23099999999999</v>
      </c>
      <c r="BW7" s="86" t="s">
        <v>732</v>
      </c>
      <c r="BX7" s="19">
        <v>57</v>
      </c>
    </row>
    <row r="8" spans="1:77" s="2" customFormat="1" ht="35.1" customHeight="1" x14ac:dyDescent="0.2">
      <c r="A8" s="15">
        <v>5</v>
      </c>
      <c r="B8" s="15" t="s">
        <v>17</v>
      </c>
      <c r="C8" s="15" t="s">
        <v>156</v>
      </c>
      <c r="D8" s="49" t="s">
        <v>157</v>
      </c>
      <c r="E8" s="23" t="s">
        <v>178</v>
      </c>
      <c r="F8" s="23" t="s">
        <v>543</v>
      </c>
      <c r="G8" s="51" t="s">
        <v>31</v>
      </c>
      <c r="H8" s="15"/>
      <c r="I8" s="15"/>
      <c r="J8" s="15" t="s">
        <v>71</v>
      </c>
      <c r="K8" s="15"/>
      <c r="L8" s="15" t="s">
        <v>71</v>
      </c>
      <c r="M8" s="15"/>
      <c r="N8" s="15" t="s">
        <v>71</v>
      </c>
      <c r="O8" s="15" t="s">
        <v>71</v>
      </c>
      <c r="P8" s="15"/>
      <c r="Q8" s="23" t="s">
        <v>683</v>
      </c>
      <c r="R8" s="73" t="s">
        <v>360</v>
      </c>
      <c r="S8" s="15" t="s">
        <v>634</v>
      </c>
      <c r="T8" s="15">
        <v>7</v>
      </c>
      <c r="U8" s="15">
        <v>529414</v>
      </c>
      <c r="V8" s="15">
        <v>3932154</v>
      </c>
      <c r="W8" s="15">
        <v>1018</v>
      </c>
      <c r="X8" s="15" t="s">
        <v>195</v>
      </c>
      <c r="Y8" s="15"/>
      <c r="Z8" s="51">
        <v>1.5</v>
      </c>
      <c r="AA8" s="75">
        <v>2</v>
      </c>
      <c r="AB8" s="51">
        <v>22</v>
      </c>
      <c r="AC8" s="51">
        <v>20</v>
      </c>
      <c r="AD8" s="51" t="s">
        <v>544</v>
      </c>
      <c r="AE8" s="51">
        <v>2</v>
      </c>
      <c r="AF8" s="51">
        <v>14</v>
      </c>
      <c r="AG8" s="51">
        <v>4</v>
      </c>
      <c r="AH8" s="51">
        <v>100</v>
      </c>
      <c r="AI8" s="75" t="s">
        <v>208</v>
      </c>
      <c r="AJ8" s="75" t="s">
        <v>726</v>
      </c>
      <c r="AK8" s="75">
        <v>40</v>
      </c>
      <c r="AL8" s="75" t="s">
        <v>63</v>
      </c>
      <c r="AM8" s="75" t="s">
        <v>211</v>
      </c>
      <c r="AN8" s="75" t="s">
        <v>385</v>
      </c>
      <c r="AO8" s="75" t="s">
        <v>733</v>
      </c>
      <c r="AP8" s="75" t="s">
        <v>219</v>
      </c>
      <c r="AQ8" s="75">
        <v>15.3</v>
      </c>
      <c r="AR8" s="51">
        <v>13</v>
      </c>
      <c r="AS8" s="51">
        <v>10</v>
      </c>
      <c r="AT8" s="51">
        <v>12</v>
      </c>
      <c r="AU8" s="51"/>
      <c r="AV8" s="51">
        <v>1.7</v>
      </c>
      <c r="AW8" s="51" t="s">
        <v>52</v>
      </c>
      <c r="AX8" s="51" t="s">
        <v>77</v>
      </c>
      <c r="AY8" s="51" t="s">
        <v>542</v>
      </c>
      <c r="AZ8" s="75" t="s">
        <v>412</v>
      </c>
      <c r="BA8" s="75" t="s">
        <v>150</v>
      </c>
      <c r="BB8" s="51"/>
      <c r="BC8" s="51" t="s">
        <v>43</v>
      </c>
      <c r="BD8" s="75"/>
      <c r="BE8" s="51"/>
      <c r="BF8" s="75" t="s">
        <v>52</v>
      </c>
      <c r="BG8" s="75" t="s">
        <v>71</v>
      </c>
      <c r="BH8" s="75"/>
      <c r="BI8" s="75"/>
      <c r="BJ8" s="75"/>
      <c r="BK8" s="75" t="s">
        <v>71</v>
      </c>
      <c r="BL8" s="75"/>
      <c r="BM8" s="75" t="s">
        <v>71</v>
      </c>
      <c r="BN8" s="75" t="s">
        <v>71</v>
      </c>
      <c r="BO8" s="75"/>
      <c r="BP8" s="75" t="s">
        <v>71</v>
      </c>
      <c r="BQ8" s="75"/>
      <c r="BR8" s="75">
        <v>22</v>
      </c>
      <c r="BS8" s="75">
        <v>10</v>
      </c>
      <c r="BT8" s="75">
        <v>100</v>
      </c>
      <c r="BU8" s="86">
        <v>200</v>
      </c>
      <c r="BV8" s="86">
        <v>400.23</v>
      </c>
      <c r="BW8" s="86" t="s">
        <v>734</v>
      </c>
      <c r="BX8" s="19">
        <v>57</v>
      </c>
    </row>
    <row r="9" spans="1:77" s="2" customFormat="1" ht="35.1" customHeight="1" x14ac:dyDescent="0.2">
      <c r="A9" s="15">
        <v>6</v>
      </c>
      <c r="B9" s="15" t="s">
        <v>17</v>
      </c>
      <c r="C9" s="15" t="s">
        <v>158</v>
      </c>
      <c r="D9" s="49" t="s">
        <v>159</v>
      </c>
      <c r="E9" s="23" t="s">
        <v>179</v>
      </c>
      <c r="F9" s="23" t="s">
        <v>545</v>
      </c>
      <c r="G9" s="51" t="s">
        <v>31</v>
      </c>
      <c r="H9" s="15"/>
      <c r="I9" s="15"/>
      <c r="J9" s="15" t="s">
        <v>71</v>
      </c>
      <c r="K9" s="15" t="s">
        <v>71</v>
      </c>
      <c r="L9" s="15"/>
      <c r="M9" s="15" t="s">
        <v>71</v>
      </c>
      <c r="N9" s="15"/>
      <c r="O9" s="15" t="s">
        <v>71</v>
      </c>
      <c r="P9" s="15"/>
      <c r="Q9" s="23" t="s">
        <v>684</v>
      </c>
      <c r="R9" s="73" t="s">
        <v>360</v>
      </c>
      <c r="S9" s="15" t="s">
        <v>635</v>
      </c>
      <c r="T9" s="15">
        <v>15</v>
      </c>
      <c r="U9" s="15">
        <v>524753</v>
      </c>
      <c r="V9" s="15">
        <v>3931007</v>
      </c>
      <c r="W9" s="15">
        <v>1025</v>
      </c>
      <c r="X9" s="15" t="s">
        <v>196</v>
      </c>
      <c r="Y9" s="15"/>
      <c r="Z9" s="51">
        <v>12</v>
      </c>
      <c r="AA9" s="75">
        <v>5</v>
      </c>
      <c r="AB9" s="51">
        <v>140</v>
      </c>
      <c r="AC9" s="51">
        <v>114</v>
      </c>
      <c r="AD9" s="51" t="s">
        <v>546</v>
      </c>
      <c r="AE9" s="51">
        <v>3</v>
      </c>
      <c r="AF9" s="51">
        <v>14</v>
      </c>
      <c r="AG9" s="51">
        <v>6</v>
      </c>
      <c r="AH9" s="51">
        <v>200</v>
      </c>
      <c r="AI9" s="75" t="s">
        <v>735</v>
      </c>
      <c r="AJ9" s="75" t="s">
        <v>736</v>
      </c>
      <c r="AK9" s="75">
        <v>95</v>
      </c>
      <c r="AL9" s="75" t="s">
        <v>63</v>
      </c>
      <c r="AM9" s="75" t="s">
        <v>213</v>
      </c>
      <c r="AN9" s="75" t="s">
        <v>385</v>
      </c>
      <c r="AO9" s="75" t="s">
        <v>737</v>
      </c>
      <c r="AP9" s="75" t="s">
        <v>220</v>
      </c>
      <c r="AQ9" s="75">
        <v>18.7</v>
      </c>
      <c r="AR9" s="51">
        <v>18</v>
      </c>
      <c r="AS9" s="51">
        <v>13</v>
      </c>
      <c r="AT9" s="51">
        <v>38</v>
      </c>
      <c r="AU9" s="51"/>
      <c r="AV9" s="51">
        <v>4</v>
      </c>
      <c r="AW9" s="51" t="s">
        <v>52</v>
      </c>
      <c r="AX9" s="51" t="s">
        <v>547</v>
      </c>
      <c r="AY9" s="75" t="s">
        <v>52</v>
      </c>
      <c r="AZ9" s="75" t="s">
        <v>43</v>
      </c>
      <c r="BA9" s="75" t="s">
        <v>150</v>
      </c>
      <c r="BB9" s="51"/>
      <c r="BC9" s="51" t="s">
        <v>43</v>
      </c>
      <c r="BD9" s="75"/>
      <c r="BE9" s="51"/>
      <c r="BF9" s="75" t="s">
        <v>52</v>
      </c>
      <c r="BG9" s="75" t="s">
        <v>71</v>
      </c>
      <c r="BH9" s="75"/>
      <c r="BI9" s="75"/>
      <c r="BJ9" s="75"/>
      <c r="BK9" s="75" t="s">
        <v>71</v>
      </c>
      <c r="BL9" s="75"/>
      <c r="BM9" s="75" t="s">
        <v>71</v>
      </c>
      <c r="BN9" s="75"/>
      <c r="BO9" s="75" t="s">
        <v>71</v>
      </c>
      <c r="BP9" s="75"/>
      <c r="BQ9" s="75" t="s">
        <v>71</v>
      </c>
      <c r="BR9" s="75">
        <v>55</v>
      </c>
      <c r="BS9" s="75">
        <v>20</v>
      </c>
      <c r="BT9" s="75">
        <v>100</v>
      </c>
      <c r="BU9" s="86">
        <v>200</v>
      </c>
      <c r="BV9" s="86">
        <v>400.23</v>
      </c>
      <c r="BW9" s="86" t="s">
        <v>738</v>
      </c>
      <c r="BX9" s="19">
        <v>57</v>
      </c>
    </row>
    <row r="10" spans="1:77" s="2" customFormat="1" ht="35.1" customHeight="1" x14ac:dyDescent="0.2">
      <c r="A10" s="15">
        <v>7</v>
      </c>
      <c r="B10" s="15" t="s">
        <v>17</v>
      </c>
      <c r="C10" s="15" t="s">
        <v>160</v>
      </c>
      <c r="D10" s="49" t="s">
        <v>161</v>
      </c>
      <c r="E10" s="23" t="s">
        <v>180</v>
      </c>
      <c r="F10" s="23" t="s">
        <v>548</v>
      </c>
      <c r="G10" s="51" t="s">
        <v>31</v>
      </c>
      <c r="H10" s="15"/>
      <c r="I10" s="15"/>
      <c r="J10" s="15" t="s">
        <v>71</v>
      </c>
      <c r="K10" s="15"/>
      <c r="L10" s="15" t="s">
        <v>71</v>
      </c>
      <c r="M10" s="15"/>
      <c r="N10" s="15" t="s">
        <v>71</v>
      </c>
      <c r="O10" s="15" t="s">
        <v>71</v>
      </c>
      <c r="P10" s="15"/>
      <c r="Q10" s="50">
        <v>8395</v>
      </c>
      <c r="R10" s="73" t="s">
        <v>360</v>
      </c>
      <c r="S10" s="15" t="s">
        <v>637</v>
      </c>
      <c r="T10" s="15">
        <v>20</v>
      </c>
      <c r="U10" s="15">
        <v>524151</v>
      </c>
      <c r="V10" s="15">
        <v>3929801</v>
      </c>
      <c r="W10" s="15">
        <v>1025</v>
      </c>
      <c r="X10" s="15" t="s">
        <v>197</v>
      </c>
      <c r="Y10" s="15"/>
      <c r="Z10" s="51">
        <v>8</v>
      </c>
      <c r="AA10" s="75">
        <v>4</v>
      </c>
      <c r="AB10" s="51">
        <v>200</v>
      </c>
      <c r="AC10" s="51">
        <v>162</v>
      </c>
      <c r="AD10" s="51" t="s">
        <v>549</v>
      </c>
      <c r="AE10" s="51">
        <v>1</v>
      </c>
      <c r="AF10" s="51">
        <v>14</v>
      </c>
      <c r="AG10" s="51">
        <v>6</v>
      </c>
      <c r="AH10" s="51">
        <v>150</v>
      </c>
      <c r="AI10" s="75" t="s">
        <v>210</v>
      </c>
      <c r="AJ10" s="75" t="s">
        <v>739</v>
      </c>
      <c r="AK10" s="75">
        <v>115</v>
      </c>
      <c r="AL10" s="75" t="s">
        <v>63</v>
      </c>
      <c r="AM10" s="75" t="s">
        <v>214</v>
      </c>
      <c r="AN10" s="75" t="s">
        <v>385</v>
      </c>
      <c r="AO10" s="75" t="s">
        <v>740</v>
      </c>
      <c r="AP10" s="75" t="s">
        <v>217</v>
      </c>
      <c r="AQ10" s="75">
        <v>17.2</v>
      </c>
      <c r="AR10" s="51">
        <v>4</v>
      </c>
      <c r="AS10" s="51">
        <v>12</v>
      </c>
      <c r="AT10" s="51">
        <v>34</v>
      </c>
      <c r="AU10" s="51"/>
      <c r="AV10" s="51">
        <v>3.1</v>
      </c>
      <c r="AW10" s="51" t="s">
        <v>52</v>
      </c>
      <c r="AX10" s="51" t="s">
        <v>77</v>
      </c>
      <c r="AY10" s="75" t="s">
        <v>52</v>
      </c>
      <c r="AZ10" s="75" t="s">
        <v>43</v>
      </c>
      <c r="BA10" s="75" t="s">
        <v>150</v>
      </c>
      <c r="BB10" s="51"/>
      <c r="BC10" s="51" t="s">
        <v>43</v>
      </c>
      <c r="BD10" s="75" t="s">
        <v>404</v>
      </c>
      <c r="BE10" s="51" t="s">
        <v>741</v>
      </c>
      <c r="BF10" s="75" t="s">
        <v>52</v>
      </c>
      <c r="BG10" s="75" t="s">
        <v>71</v>
      </c>
      <c r="BH10" s="75"/>
      <c r="BI10" s="75"/>
      <c r="BJ10" s="75"/>
      <c r="BK10" s="75" t="s">
        <v>71</v>
      </c>
      <c r="BL10" s="75"/>
      <c r="BM10" s="75" t="s">
        <v>71</v>
      </c>
      <c r="BN10" s="75"/>
      <c r="BO10" s="75" t="s">
        <v>71</v>
      </c>
      <c r="BP10" s="75"/>
      <c r="BQ10" s="75" t="s">
        <v>71</v>
      </c>
      <c r="BR10" s="75">
        <v>55</v>
      </c>
      <c r="BS10" s="75">
        <v>20</v>
      </c>
      <c r="BT10" s="75">
        <v>200</v>
      </c>
      <c r="BU10" s="86">
        <v>200</v>
      </c>
      <c r="BV10" s="86">
        <v>400.23</v>
      </c>
      <c r="BW10" s="86" t="s">
        <v>742</v>
      </c>
      <c r="BX10" s="19">
        <v>57</v>
      </c>
    </row>
    <row r="11" spans="1:77" s="2" customFormat="1" ht="35.1" customHeight="1" x14ac:dyDescent="0.2">
      <c r="A11" s="15">
        <v>8</v>
      </c>
      <c r="B11" s="15" t="s">
        <v>17</v>
      </c>
      <c r="C11" s="15" t="s">
        <v>691</v>
      </c>
      <c r="D11" s="49" t="s">
        <v>166</v>
      </c>
      <c r="E11" s="23" t="s">
        <v>181</v>
      </c>
      <c r="F11" s="23" t="s">
        <v>550</v>
      </c>
      <c r="G11" s="51" t="s">
        <v>31</v>
      </c>
      <c r="H11" s="15"/>
      <c r="I11" s="15"/>
      <c r="J11" s="15" t="s">
        <v>71</v>
      </c>
      <c r="K11" s="15"/>
      <c r="L11" s="15" t="s">
        <v>71</v>
      </c>
      <c r="M11" s="15"/>
      <c r="N11" s="15" t="s">
        <v>71</v>
      </c>
      <c r="O11" s="15" t="s">
        <v>71</v>
      </c>
      <c r="P11" s="15"/>
      <c r="Q11" s="23" t="s">
        <v>43</v>
      </c>
      <c r="R11" s="23" t="s">
        <v>689</v>
      </c>
      <c r="S11" s="15" t="s">
        <v>689</v>
      </c>
      <c r="T11" s="31" t="s">
        <v>690</v>
      </c>
      <c r="U11" s="15">
        <v>529071</v>
      </c>
      <c r="V11" s="15">
        <v>3934943</v>
      </c>
      <c r="W11" s="15">
        <v>1083</v>
      </c>
      <c r="X11" s="15" t="s">
        <v>200</v>
      </c>
      <c r="Y11" s="15"/>
      <c r="Z11" s="51">
        <v>13</v>
      </c>
      <c r="AA11" s="75">
        <v>-30</v>
      </c>
      <c r="AB11" s="51">
        <v>150</v>
      </c>
      <c r="AC11" s="51">
        <v>120</v>
      </c>
      <c r="AD11" s="51" t="s">
        <v>551</v>
      </c>
      <c r="AE11" s="51">
        <v>1</v>
      </c>
      <c r="AF11" s="51">
        <v>12</v>
      </c>
      <c r="AG11" s="51">
        <v>4</v>
      </c>
      <c r="AH11" s="51">
        <v>100</v>
      </c>
      <c r="AI11" s="75" t="s">
        <v>208</v>
      </c>
      <c r="AJ11" s="75" t="s">
        <v>743</v>
      </c>
      <c r="AK11" s="51">
        <v>52</v>
      </c>
      <c r="AL11" s="51" t="s">
        <v>63</v>
      </c>
      <c r="AM11" s="51" t="s">
        <v>211</v>
      </c>
      <c r="AN11" s="51" t="s">
        <v>385</v>
      </c>
      <c r="AO11" s="75" t="s">
        <v>744</v>
      </c>
      <c r="AP11" s="51" t="s">
        <v>221</v>
      </c>
      <c r="AQ11" s="51">
        <v>20.399999999999999</v>
      </c>
      <c r="AR11" s="51">
        <v>14</v>
      </c>
      <c r="AS11" s="51">
        <v>20</v>
      </c>
      <c r="AT11" s="51">
        <v>53</v>
      </c>
      <c r="AU11" s="51"/>
      <c r="AV11" s="51">
        <v>0.3</v>
      </c>
      <c r="AW11" s="51" t="s">
        <v>52</v>
      </c>
      <c r="AX11" s="51" t="s">
        <v>77</v>
      </c>
      <c r="AY11" s="75" t="s">
        <v>52</v>
      </c>
      <c r="AZ11" s="75" t="s">
        <v>412</v>
      </c>
      <c r="BA11" s="75" t="s">
        <v>150</v>
      </c>
      <c r="BB11" s="51"/>
      <c r="BC11" s="51" t="s">
        <v>43</v>
      </c>
      <c r="BD11" s="75" t="s">
        <v>399</v>
      </c>
      <c r="BE11" s="51"/>
      <c r="BF11" s="75" t="s">
        <v>52</v>
      </c>
      <c r="BG11" s="75"/>
      <c r="BH11" s="75"/>
      <c r="BI11" s="75" t="s">
        <v>71</v>
      </c>
      <c r="BJ11" s="75"/>
      <c r="BK11" s="75" t="s">
        <v>71</v>
      </c>
      <c r="BL11" s="75"/>
      <c r="BM11" s="75" t="s">
        <v>71</v>
      </c>
      <c r="BN11" s="75" t="s">
        <v>71</v>
      </c>
      <c r="BO11" s="75"/>
      <c r="BP11" s="75"/>
      <c r="BQ11" s="75" t="s">
        <v>71</v>
      </c>
      <c r="BR11" s="75">
        <v>38</v>
      </c>
      <c r="BS11" s="75">
        <v>12.5</v>
      </c>
      <c r="BT11" s="75">
        <v>100</v>
      </c>
      <c r="BU11" s="86">
        <v>200</v>
      </c>
      <c r="BV11" s="86">
        <v>400.23</v>
      </c>
      <c r="BW11" s="86" t="s">
        <v>745</v>
      </c>
      <c r="BX11" s="19">
        <v>57</v>
      </c>
    </row>
    <row r="12" spans="1:77" s="2" customFormat="1" ht="35.1" customHeight="1" x14ac:dyDescent="0.2">
      <c r="A12" s="15">
        <v>9</v>
      </c>
      <c r="B12" s="15" t="s">
        <v>17</v>
      </c>
      <c r="C12" s="15" t="s">
        <v>167</v>
      </c>
      <c r="D12" s="49" t="s">
        <v>168</v>
      </c>
      <c r="E12" s="23" t="s">
        <v>180</v>
      </c>
      <c r="F12" s="23" t="s">
        <v>552</v>
      </c>
      <c r="G12" s="51" t="s">
        <v>31</v>
      </c>
      <c r="H12" s="15"/>
      <c r="I12" s="15"/>
      <c r="J12" s="15" t="s">
        <v>71</v>
      </c>
      <c r="K12" s="15"/>
      <c r="L12" s="15" t="s">
        <v>71</v>
      </c>
      <c r="M12" s="15"/>
      <c r="N12" s="15" t="s">
        <v>71</v>
      </c>
      <c r="O12" s="15" t="s">
        <v>71</v>
      </c>
      <c r="P12" s="15"/>
      <c r="Q12" s="23" t="s">
        <v>681</v>
      </c>
      <c r="R12" s="15" t="s">
        <v>679</v>
      </c>
      <c r="S12" s="15" t="s">
        <v>679</v>
      </c>
      <c r="T12" s="31">
        <v>25</v>
      </c>
      <c r="U12" s="15">
        <v>529088</v>
      </c>
      <c r="V12" s="15">
        <v>3934988</v>
      </c>
      <c r="W12" s="15">
        <v>1045</v>
      </c>
      <c r="X12" s="15" t="s">
        <v>201</v>
      </c>
      <c r="Y12" s="15"/>
      <c r="Z12" s="51">
        <v>7</v>
      </c>
      <c r="AA12" s="75">
        <v>-13</v>
      </c>
      <c r="AB12" s="51">
        <v>200</v>
      </c>
      <c r="AC12" s="51">
        <v>138</v>
      </c>
      <c r="AD12" s="51" t="s">
        <v>553</v>
      </c>
      <c r="AE12" s="51">
        <v>1</v>
      </c>
      <c r="AF12" s="51">
        <v>14</v>
      </c>
      <c r="AG12" s="51">
        <v>6</v>
      </c>
      <c r="AH12" s="51">
        <v>150</v>
      </c>
      <c r="AI12" s="75" t="s">
        <v>209</v>
      </c>
      <c r="AJ12" s="75" t="s">
        <v>736</v>
      </c>
      <c r="AK12" s="51">
        <v>97</v>
      </c>
      <c r="AL12" s="51" t="s">
        <v>62</v>
      </c>
      <c r="AM12" s="51" t="s">
        <v>214</v>
      </c>
      <c r="AN12" s="51" t="s">
        <v>385</v>
      </c>
      <c r="AO12" s="75" t="s">
        <v>746</v>
      </c>
      <c r="AP12" s="51" t="s">
        <v>219</v>
      </c>
      <c r="AQ12" s="51">
        <v>14.4</v>
      </c>
      <c r="AR12" s="51">
        <v>10</v>
      </c>
      <c r="AS12" s="51">
        <v>10</v>
      </c>
      <c r="AT12" s="51">
        <v>38.65</v>
      </c>
      <c r="AU12" s="51"/>
      <c r="AV12" s="51">
        <v>1.75</v>
      </c>
      <c r="AW12" s="51" t="s">
        <v>43</v>
      </c>
      <c r="AX12" s="51" t="s">
        <v>150</v>
      </c>
      <c r="AY12" s="75" t="s">
        <v>52</v>
      </c>
      <c r="AZ12" s="75" t="s">
        <v>43</v>
      </c>
      <c r="BA12" s="75" t="s">
        <v>150</v>
      </c>
      <c r="BB12" s="51"/>
      <c r="BC12" s="51" t="s">
        <v>43</v>
      </c>
      <c r="BD12" s="75"/>
      <c r="BE12" s="51" t="s">
        <v>402</v>
      </c>
      <c r="BF12" s="75" t="s">
        <v>52</v>
      </c>
      <c r="BG12" s="75" t="s">
        <v>71</v>
      </c>
      <c r="BH12" s="75"/>
      <c r="BI12" s="75"/>
      <c r="BJ12" s="75"/>
      <c r="BK12" s="75" t="s">
        <v>71</v>
      </c>
      <c r="BL12" s="75"/>
      <c r="BM12" s="75" t="s">
        <v>71</v>
      </c>
      <c r="BN12" s="75"/>
      <c r="BO12" s="75" t="s">
        <v>71</v>
      </c>
      <c r="BP12" s="75"/>
      <c r="BQ12" s="75" t="s">
        <v>71</v>
      </c>
      <c r="BR12" s="75">
        <v>30</v>
      </c>
      <c r="BS12" s="75">
        <v>35</v>
      </c>
      <c r="BT12" s="75">
        <v>100</v>
      </c>
      <c r="BU12" s="86">
        <v>200</v>
      </c>
      <c r="BV12" s="86">
        <v>400.23</v>
      </c>
      <c r="BW12" s="86" t="s">
        <v>747</v>
      </c>
      <c r="BX12" s="19">
        <v>57</v>
      </c>
    </row>
    <row r="13" spans="1:77" s="2" customFormat="1" ht="35.1" customHeight="1" x14ac:dyDescent="0.2">
      <c r="A13" s="15">
        <v>10</v>
      </c>
      <c r="B13" s="15" t="s">
        <v>17</v>
      </c>
      <c r="C13" s="15" t="s">
        <v>692</v>
      </c>
      <c r="D13" s="49" t="s">
        <v>169</v>
      </c>
      <c r="E13" s="23" t="s">
        <v>182</v>
      </c>
      <c r="F13" s="23" t="s">
        <v>554</v>
      </c>
      <c r="G13" s="51" t="s">
        <v>31</v>
      </c>
      <c r="H13" s="15"/>
      <c r="I13" s="15"/>
      <c r="J13" s="15" t="s">
        <v>71</v>
      </c>
      <c r="K13" s="15"/>
      <c r="L13" s="15" t="s">
        <v>71</v>
      </c>
      <c r="M13" s="15"/>
      <c r="N13" s="15" t="s">
        <v>71</v>
      </c>
      <c r="O13" s="15" t="s">
        <v>71</v>
      </c>
      <c r="P13" s="15"/>
      <c r="Q13" s="23" t="s">
        <v>682</v>
      </c>
      <c r="R13" s="23" t="s">
        <v>679</v>
      </c>
      <c r="S13" s="15" t="s">
        <v>679</v>
      </c>
      <c r="T13" s="31">
        <v>7</v>
      </c>
      <c r="U13" s="15">
        <v>529205</v>
      </c>
      <c r="V13" s="15">
        <v>3938516</v>
      </c>
      <c r="W13" s="15">
        <v>1077</v>
      </c>
      <c r="X13" s="15" t="s">
        <v>202</v>
      </c>
      <c r="Y13" s="15"/>
      <c r="Z13" s="51">
        <v>12</v>
      </c>
      <c r="AA13" s="75">
        <v>-50</v>
      </c>
      <c r="AB13" s="51">
        <v>184</v>
      </c>
      <c r="AC13" s="51">
        <v>110</v>
      </c>
      <c r="AD13" s="51" t="s">
        <v>555</v>
      </c>
      <c r="AE13" s="51">
        <v>2</v>
      </c>
      <c r="AF13" s="51">
        <v>14</v>
      </c>
      <c r="AG13" s="51">
        <v>4</v>
      </c>
      <c r="AH13" s="51">
        <v>100</v>
      </c>
      <c r="AI13" s="75" t="s">
        <v>208</v>
      </c>
      <c r="AJ13" s="75" t="s">
        <v>743</v>
      </c>
      <c r="AK13" s="51">
        <v>52</v>
      </c>
      <c r="AL13" s="51" t="s">
        <v>63</v>
      </c>
      <c r="AM13" s="51" t="s">
        <v>213</v>
      </c>
      <c r="AN13" s="51" t="s">
        <v>385</v>
      </c>
      <c r="AO13" s="75" t="s">
        <v>748</v>
      </c>
      <c r="AP13" s="51" t="s">
        <v>222</v>
      </c>
      <c r="AQ13" s="51">
        <v>19</v>
      </c>
      <c r="AR13" s="51">
        <v>10</v>
      </c>
      <c r="AS13" s="51">
        <v>17</v>
      </c>
      <c r="AT13" s="51">
        <v>36.5</v>
      </c>
      <c r="AU13" s="51"/>
      <c r="AV13" s="51">
        <v>0.1</v>
      </c>
      <c r="AW13" s="51" t="s">
        <v>52</v>
      </c>
      <c r="AX13" s="51" t="s">
        <v>77</v>
      </c>
      <c r="AY13" s="75" t="s">
        <v>52</v>
      </c>
      <c r="AZ13" s="75" t="s">
        <v>43</v>
      </c>
      <c r="BA13" s="75" t="s">
        <v>150</v>
      </c>
      <c r="BB13" s="51"/>
      <c r="BC13" s="51" t="s">
        <v>43</v>
      </c>
      <c r="BD13" s="75"/>
      <c r="BE13" s="51"/>
      <c r="BF13" s="75" t="s">
        <v>52</v>
      </c>
      <c r="BG13" s="75" t="s">
        <v>71</v>
      </c>
      <c r="BH13" s="75"/>
      <c r="BI13" s="75"/>
      <c r="BJ13" s="75"/>
      <c r="BK13" s="75" t="s">
        <v>71</v>
      </c>
      <c r="BL13" s="75"/>
      <c r="BM13" s="75" t="s">
        <v>71</v>
      </c>
      <c r="BN13" s="75"/>
      <c r="BO13" s="75" t="s">
        <v>71</v>
      </c>
      <c r="BP13" s="75"/>
      <c r="BQ13" s="75" t="s">
        <v>71</v>
      </c>
      <c r="BR13" s="75">
        <v>38</v>
      </c>
      <c r="BS13" s="75">
        <v>12.5</v>
      </c>
      <c r="BT13" s="75">
        <v>100</v>
      </c>
      <c r="BU13" s="86">
        <v>200</v>
      </c>
      <c r="BV13" s="86">
        <v>400.23</v>
      </c>
      <c r="BW13" s="86" t="s">
        <v>749</v>
      </c>
      <c r="BX13" s="19">
        <v>57</v>
      </c>
    </row>
    <row r="14" spans="1:77" s="2" customFormat="1" ht="35.1" customHeight="1" x14ac:dyDescent="0.2">
      <c r="A14" s="15">
        <v>11</v>
      </c>
      <c r="B14" s="15" t="s">
        <v>17</v>
      </c>
      <c r="C14" s="15" t="s">
        <v>693</v>
      </c>
      <c r="D14" s="49" t="s">
        <v>169</v>
      </c>
      <c r="E14" s="23" t="s">
        <v>180</v>
      </c>
      <c r="F14" s="23" t="s">
        <v>787</v>
      </c>
      <c r="G14" s="51" t="s">
        <v>31</v>
      </c>
      <c r="H14" s="15"/>
      <c r="I14" s="15" t="s">
        <v>150</v>
      </c>
      <c r="J14" s="15" t="s">
        <v>71</v>
      </c>
      <c r="K14" s="15"/>
      <c r="L14" s="15" t="s">
        <v>71</v>
      </c>
      <c r="M14" s="15"/>
      <c r="N14" s="15" t="s">
        <v>71</v>
      </c>
      <c r="O14" s="15" t="s">
        <v>71</v>
      </c>
      <c r="P14" s="15"/>
      <c r="Q14" s="23" t="s">
        <v>43</v>
      </c>
      <c r="R14" s="23" t="s">
        <v>689</v>
      </c>
      <c r="S14" s="23" t="s">
        <v>689</v>
      </c>
      <c r="T14" s="31" t="s">
        <v>690</v>
      </c>
      <c r="U14" s="15">
        <v>529205</v>
      </c>
      <c r="V14" s="15">
        <v>3938516</v>
      </c>
      <c r="W14" s="18"/>
      <c r="X14" s="15" t="s">
        <v>203</v>
      </c>
      <c r="Y14" s="15"/>
      <c r="Z14" s="51">
        <v>12</v>
      </c>
      <c r="AA14" s="75">
        <v>-50</v>
      </c>
      <c r="AB14" s="75">
        <v>200</v>
      </c>
      <c r="AC14" s="75">
        <v>168</v>
      </c>
      <c r="AD14" s="51" t="s">
        <v>557</v>
      </c>
      <c r="AE14" s="51">
        <v>2</v>
      </c>
      <c r="AF14" s="51">
        <v>14</v>
      </c>
      <c r="AG14" s="51">
        <v>3</v>
      </c>
      <c r="AH14" s="51">
        <v>100</v>
      </c>
      <c r="AI14" s="75" t="s">
        <v>750</v>
      </c>
      <c r="AJ14" s="75" t="s">
        <v>743</v>
      </c>
      <c r="AK14" s="75">
        <v>51</v>
      </c>
      <c r="AL14" s="75" t="s">
        <v>63</v>
      </c>
      <c r="AM14" s="75" t="s">
        <v>213</v>
      </c>
      <c r="AN14" s="75" t="s">
        <v>385</v>
      </c>
      <c r="AO14" s="75" t="s">
        <v>751</v>
      </c>
      <c r="AP14" s="75"/>
      <c r="AQ14" s="75">
        <v>20</v>
      </c>
      <c r="AR14" s="51">
        <v>6</v>
      </c>
      <c r="AS14" s="51">
        <v>0</v>
      </c>
      <c r="AT14" s="51" t="s">
        <v>150</v>
      </c>
      <c r="AU14" s="51" t="s">
        <v>150</v>
      </c>
      <c r="AV14" s="51" t="s">
        <v>150</v>
      </c>
      <c r="AW14" s="51" t="s">
        <v>52</v>
      </c>
      <c r="AX14" s="51" t="s">
        <v>150</v>
      </c>
      <c r="AY14" s="51" t="s">
        <v>150</v>
      </c>
      <c r="AZ14" s="51" t="s">
        <v>150</v>
      </c>
      <c r="BA14" s="51" t="s">
        <v>150</v>
      </c>
      <c r="BB14" s="51" t="s">
        <v>150</v>
      </c>
      <c r="BC14" s="51" t="s">
        <v>150</v>
      </c>
      <c r="BD14" s="51" t="s">
        <v>752</v>
      </c>
      <c r="BE14" s="51" t="s">
        <v>150</v>
      </c>
      <c r="BF14" s="51" t="s">
        <v>150</v>
      </c>
      <c r="BG14" s="75" t="s">
        <v>71</v>
      </c>
      <c r="BH14" s="51" t="s">
        <v>150</v>
      </c>
      <c r="BI14" s="51" t="s">
        <v>150</v>
      </c>
      <c r="BJ14" s="51" t="s">
        <v>150</v>
      </c>
      <c r="BK14" s="75" t="s">
        <v>71</v>
      </c>
      <c r="BL14" s="75"/>
      <c r="BM14" s="75" t="s">
        <v>71</v>
      </c>
      <c r="BN14" s="75"/>
      <c r="BO14" s="75" t="s">
        <v>71</v>
      </c>
      <c r="BP14" s="75"/>
      <c r="BQ14" s="75" t="s">
        <v>71</v>
      </c>
      <c r="BR14" s="75">
        <v>22</v>
      </c>
      <c r="BS14" s="75" t="s">
        <v>753</v>
      </c>
      <c r="BT14" s="75">
        <v>100</v>
      </c>
      <c r="BU14" s="86">
        <v>200</v>
      </c>
      <c r="BV14" s="86">
        <v>400.23</v>
      </c>
      <c r="BW14" s="86" t="s">
        <v>754</v>
      </c>
      <c r="BX14" s="19">
        <v>57</v>
      </c>
    </row>
    <row r="15" spans="1:77" s="2" customFormat="1" ht="35.1" customHeight="1" x14ac:dyDescent="0.2">
      <c r="A15" s="15">
        <v>12</v>
      </c>
      <c r="B15" s="15" t="s">
        <v>17</v>
      </c>
      <c r="C15" s="15" t="s">
        <v>170</v>
      </c>
      <c r="D15" s="49" t="s">
        <v>171</v>
      </c>
      <c r="E15" s="23" t="s">
        <v>183</v>
      </c>
      <c r="F15" s="23" t="s">
        <v>556</v>
      </c>
      <c r="G15" s="15" t="s">
        <v>31</v>
      </c>
      <c r="H15" s="15"/>
      <c r="I15" s="15"/>
      <c r="J15" s="15" t="s">
        <v>71</v>
      </c>
      <c r="K15" s="15"/>
      <c r="L15" s="15" t="s">
        <v>71</v>
      </c>
      <c r="M15" s="15"/>
      <c r="N15" s="15" t="s">
        <v>71</v>
      </c>
      <c r="O15" s="15" t="s">
        <v>71</v>
      </c>
      <c r="P15" s="15"/>
      <c r="Q15" s="23" t="s">
        <v>765</v>
      </c>
      <c r="R15" s="23" t="s">
        <v>679</v>
      </c>
      <c r="S15" s="23" t="s">
        <v>689</v>
      </c>
      <c r="T15" s="31">
        <v>5</v>
      </c>
      <c r="U15" s="15">
        <v>529502</v>
      </c>
      <c r="V15" s="15">
        <v>3936414</v>
      </c>
      <c r="W15" s="15">
        <v>1062</v>
      </c>
      <c r="X15" s="15" t="s">
        <v>204</v>
      </c>
      <c r="Y15" s="15"/>
      <c r="Z15" s="51">
        <v>8</v>
      </c>
      <c r="AA15" s="75">
        <v>-30</v>
      </c>
      <c r="AB15" s="51">
        <v>150</v>
      </c>
      <c r="AC15" s="51">
        <v>138</v>
      </c>
      <c r="AD15" s="51" t="s">
        <v>533</v>
      </c>
      <c r="AE15" s="51">
        <v>3</v>
      </c>
      <c r="AF15" s="51">
        <v>14</v>
      </c>
      <c r="AG15" s="51">
        <v>4</v>
      </c>
      <c r="AH15" s="51">
        <v>100</v>
      </c>
      <c r="AI15" s="75" t="s">
        <v>208</v>
      </c>
      <c r="AJ15" s="75" t="s">
        <v>743</v>
      </c>
      <c r="AK15" s="75">
        <v>52</v>
      </c>
      <c r="AL15" s="75" t="s">
        <v>62</v>
      </c>
      <c r="AM15" s="75" t="s">
        <v>213</v>
      </c>
      <c r="AN15" s="75" t="s">
        <v>385</v>
      </c>
      <c r="AO15" s="75" t="s">
        <v>755</v>
      </c>
      <c r="AP15" s="75" t="s">
        <v>219</v>
      </c>
      <c r="AQ15" s="75">
        <v>20.5</v>
      </c>
      <c r="AR15" s="51">
        <v>28</v>
      </c>
      <c r="AS15" s="51">
        <v>2.5</v>
      </c>
      <c r="AT15" s="51">
        <v>31.78</v>
      </c>
      <c r="AU15" s="51"/>
      <c r="AV15" s="51">
        <v>1.7</v>
      </c>
      <c r="AW15" s="51" t="s">
        <v>52</v>
      </c>
      <c r="AX15" s="51" t="s">
        <v>77</v>
      </c>
      <c r="AY15" s="75" t="s">
        <v>52</v>
      </c>
      <c r="AZ15" s="75" t="s">
        <v>43</v>
      </c>
      <c r="BA15" s="75" t="s">
        <v>150</v>
      </c>
      <c r="BB15" s="51"/>
      <c r="BC15" s="51" t="s">
        <v>43</v>
      </c>
      <c r="BD15" s="75" t="s">
        <v>404</v>
      </c>
      <c r="BE15" s="51"/>
      <c r="BF15" s="75" t="s">
        <v>52</v>
      </c>
      <c r="BG15" s="75" t="s">
        <v>71</v>
      </c>
      <c r="BH15" s="75"/>
      <c r="BI15" s="75"/>
      <c r="BJ15" s="75"/>
      <c r="BK15" s="75" t="s">
        <v>71</v>
      </c>
      <c r="BL15" s="75"/>
      <c r="BM15" s="75" t="s">
        <v>71</v>
      </c>
      <c r="BN15" s="75"/>
      <c r="BO15" s="75" t="s">
        <v>71</v>
      </c>
      <c r="BP15" s="75"/>
      <c r="BQ15" s="75" t="s">
        <v>71</v>
      </c>
      <c r="BR15" s="75">
        <v>22</v>
      </c>
      <c r="BS15" s="75" t="s">
        <v>43</v>
      </c>
      <c r="BT15" s="75">
        <v>100</v>
      </c>
      <c r="BU15" s="86">
        <v>200</v>
      </c>
      <c r="BV15" s="86">
        <v>400.23</v>
      </c>
      <c r="BW15" s="86" t="s">
        <v>756</v>
      </c>
      <c r="BX15" s="19">
        <v>57</v>
      </c>
    </row>
    <row r="16" spans="1:77" s="2" customFormat="1" ht="35.1" customHeight="1" x14ac:dyDescent="0.2">
      <c r="A16" s="15">
        <v>13</v>
      </c>
      <c r="B16" s="15" t="s">
        <v>17</v>
      </c>
      <c r="C16" s="15" t="s">
        <v>172</v>
      </c>
      <c r="D16" s="49" t="s">
        <v>173</v>
      </c>
      <c r="E16" s="23" t="s">
        <v>184</v>
      </c>
      <c r="F16" s="23" t="s">
        <v>558</v>
      </c>
      <c r="G16" s="15" t="s">
        <v>31</v>
      </c>
      <c r="H16" s="15"/>
      <c r="I16" s="15"/>
      <c r="J16" s="15" t="s">
        <v>71</v>
      </c>
      <c r="K16" s="15"/>
      <c r="L16" s="15" t="s">
        <v>71</v>
      </c>
      <c r="M16" s="15"/>
      <c r="N16" s="15" t="s">
        <v>71</v>
      </c>
      <c r="O16" s="15" t="s">
        <v>71</v>
      </c>
      <c r="P16" s="15"/>
      <c r="Q16" s="23" t="s">
        <v>766</v>
      </c>
      <c r="R16" s="23" t="s">
        <v>679</v>
      </c>
      <c r="S16" s="15" t="s">
        <v>679</v>
      </c>
      <c r="T16" s="31">
        <v>4</v>
      </c>
      <c r="U16" s="15">
        <v>529110</v>
      </c>
      <c r="V16" s="15">
        <v>3936486</v>
      </c>
      <c r="W16" s="15">
        <v>1063</v>
      </c>
      <c r="X16" s="15" t="s">
        <v>205</v>
      </c>
      <c r="Y16" s="15"/>
      <c r="Z16" s="51">
        <v>8</v>
      </c>
      <c r="AA16" s="75">
        <v>-20</v>
      </c>
      <c r="AB16" s="51">
        <v>204</v>
      </c>
      <c r="AC16" s="51">
        <v>156</v>
      </c>
      <c r="AD16" s="51" t="s">
        <v>559</v>
      </c>
      <c r="AE16" s="51">
        <v>1</v>
      </c>
      <c r="AF16" s="51">
        <v>14</v>
      </c>
      <c r="AG16" s="51">
        <v>8</v>
      </c>
      <c r="AH16" s="51">
        <v>200</v>
      </c>
      <c r="AI16" s="75" t="s">
        <v>147</v>
      </c>
      <c r="AJ16" s="75" t="s">
        <v>757</v>
      </c>
      <c r="AK16" s="75">
        <v>264</v>
      </c>
      <c r="AL16" s="75" t="s">
        <v>63</v>
      </c>
      <c r="AM16" s="75" t="s">
        <v>215</v>
      </c>
      <c r="AN16" s="75" t="s">
        <v>385</v>
      </c>
      <c r="AO16" s="75" t="s">
        <v>755</v>
      </c>
      <c r="AP16" s="75" t="s">
        <v>219</v>
      </c>
      <c r="AQ16" s="75">
        <v>16</v>
      </c>
      <c r="AR16" s="51">
        <v>15</v>
      </c>
      <c r="AS16" s="51">
        <v>16</v>
      </c>
      <c r="AT16" s="51">
        <v>47</v>
      </c>
      <c r="AU16" s="51"/>
      <c r="AV16" s="51">
        <v>2</v>
      </c>
      <c r="AW16" s="51" t="s">
        <v>52</v>
      </c>
      <c r="AX16" s="51" t="s">
        <v>408</v>
      </c>
      <c r="AY16" s="75" t="s">
        <v>43</v>
      </c>
      <c r="AZ16" s="75" t="s">
        <v>43</v>
      </c>
      <c r="BA16" s="75" t="s">
        <v>150</v>
      </c>
      <c r="BB16" s="51"/>
      <c r="BC16" s="51" t="s">
        <v>43</v>
      </c>
      <c r="BD16" s="75"/>
      <c r="BE16" s="51"/>
      <c r="BF16" s="75" t="s">
        <v>52</v>
      </c>
      <c r="BG16" s="75" t="s">
        <v>71</v>
      </c>
      <c r="BH16" s="75"/>
      <c r="BI16" s="75"/>
      <c r="BJ16" s="75"/>
      <c r="BK16" s="75" t="s">
        <v>71</v>
      </c>
      <c r="BL16" s="75"/>
      <c r="BM16" s="75" t="s">
        <v>71</v>
      </c>
      <c r="BN16" s="75"/>
      <c r="BO16" s="75" t="s">
        <v>71</v>
      </c>
      <c r="BP16" s="75"/>
      <c r="BQ16" s="75" t="s">
        <v>71</v>
      </c>
      <c r="BR16" s="75">
        <v>130</v>
      </c>
      <c r="BS16" s="75">
        <v>25</v>
      </c>
      <c r="BT16" s="75">
        <v>200</v>
      </c>
      <c r="BU16" s="86">
        <v>200</v>
      </c>
      <c r="BV16" s="86">
        <v>400.23</v>
      </c>
      <c r="BW16" s="86" t="s">
        <v>758</v>
      </c>
      <c r="BX16" s="19">
        <v>57</v>
      </c>
    </row>
    <row r="17" spans="1:76" s="2" customFormat="1" ht="35.1" customHeight="1" x14ac:dyDescent="0.2">
      <c r="A17" s="15">
        <v>14</v>
      </c>
      <c r="B17" s="15" t="s">
        <v>17</v>
      </c>
      <c r="C17" s="15" t="s">
        <v>174</v>
      </c>
      <c r="D17" s="49" t="s">
        <v>175</v>
      </c>
      <c r="E17" s="23" t="s">
        <v>185</v>
      </c>
      <c r="F17" s="23" t="s">
        <v>560</v>
      </c>
      <c r="G17" s="15" t="s">
        <v>31</v>
      </c>
      <c r="H17" s="15"/>
      <c r="I17" s="15"/>
      <c r="J17" s="15" t="s">
        <v>71</v>
      </c>
      <c r="K17" s="15" t="s">
        <v>71</v>
      </c>
      <c r="L17" s="15"/>
      <c r="M17" s="15" t="s">
        <v>71</v>
      </c>
      <c r="N17" s="15"/>
      <c r="O17" s="15" t="s">
        <v>71</v>
      </c>
      <c r="P17" s="15"/>
      <c r="Q17" s="23" t="s">
        <v>43</v>
      </c>
      <c r="R17" s="23" t="s">
        <v>689</v>
      </c>
      <c r="S17" s="23" t="s">
        <v>689</v>
      </c>
      <c r="T17" s="31">
        <v>0</v>
      </c>
      <c r="U17" s="15">
        <v>528361.99</v>
      </c>
      <c r="V17" s="15">
        <v>3939913.6949999998</v>
      </c>
      <c r="W17" s="15">
        <v>1087</v>
      </c>
      <c r="X17" s="15" t="s">
        <v>206</v>
      </c>
      <c r="Y17" s="15"/>
      <c r="Z17" s="51">
        <v>14</v>
      </c>
      <c r="AA17" s="75">
        <v>-25</v>
      </c>
      <c r="AB17" s="51">
        <v>167</v>
      </c>
      <c r="AC17" s="51">
        <v>138</v>
      </c>
      <c r="AD17" s="51" t="s">
        <v>561</v>
      </c>
      <c r="AE17" s="51">
        <v>2</v>
      </c>
      <c r="AF17" s="51">
        <v>12</v>
      </c>
      <c r="AG17" s="51">
        <v>6</v>
      </c>
      <c r="AH17" s="51">
        <v>150</v>
      </c>
      <c r="AI17" s="75" t="s">
        <v>367</v>
      </c>
      <c r="AJ17" s="75" t="s">
        <v>759</v>
      </c>
      <c r="AK17" s="75">
        <v>96</v>
      </c>
      <c r="AL17" s="75" t="s">
        <v>63</v>
      </c>
      <c r="AM17" s="75" t="s">
        <v>216</v>
      </c>
      <c r="AN17" s="75" t="s">
        <v>385</v>
      </c>
      <c r="AO17" s="75" t="s">
        <v>760</v>
      </c>
      <c r="AP17" s="75" t="s">
        <v>221</v>
      </c>
      <c r="AQ17" s="75">
        <v>21</v>
      </c>
      <c r="AR17" s="51">
        <v>10</v>
      </c>
      <c r="AS17" s="51">
        <v>20</v>
      </c>
      <c r="AT17" s="51">
        <v>51</v>
      </c>
      <c r="AU17" s="51"/>
      <c r="AV17" s="51">
        <v>0.9</v>
      </c>
      <c r="AW17" s="51" t="s">
        <v>43</v>
      </c>
      <c r="AX17" s="51" t="s">
        <v>150</v>
      </c>
      <c r="AY17" s="75" t="s">
        <v>52</v>
      </c>
      <c r="AZ17" s="75" t="s">
        <v>43</v>
      </c>
      <c r="BA17" s="75" t="s">
        <v>150</v>
      </c>
      <c r="BB17" s="51"/>
      <c r="BC17" s="51" t="s">
        <v>43</v>
      </c>
      <c r="BD17" s="75" t="s">
        <v>403</v>
      </c>
      <c r="BE17" s="51"/>
      <c r="BF17" s="75" t="s">
        <v>52</v>
      </c>
      <c r="BG17" s="75"/>
      <c r="BH17" s="75"/>
      <c r="BI17" s="75" t="s">
        <v>71</v>
      </c>
      <c r="BJ17" s="75"/>
      <c r="BK17" s="75" t="s">
        <v>71</v>
      </c>
      <c r="BL17" s="75"/>
      <c r="BM17" s="75" t="s">
        <v>71</v>
      </c>
      <c r="BN17" s="75"/>
      <c r="BO17" s="75" t="s">
        <v>71</v>
      </c>
      <c r="BP17" s="75"/>
      <c r="BQ17" s="75" t="s">
        <v>71</v>
      </c>
      <c r="BR17" s="75">
        <v>92</v>
      </c>
      <c r="BS17" s="75">
        <v>35</v>
      </c>
      <c r="BT17" s="75">
        <v>150</v>
      </c>
      <c r="BU17" s="86">
        <v>200</v>
      </c>
      <c r="BV17" s="86">
        <v>400.23</v>
      </c>
      <c r="BW17" s="86" t="s">
        <v>761</v>
      </c>
      <c r="BX17" s="19">
        <v>57</v>
      </c>
    </row>
    <row r="18" spans="1:76" s="2" customFormat="1" ht="35.1" customHeight="1" x14ac:dyDescent="0.2">
      <c r="A18" s="15">
        <v>15</v>
      </c>
      <c r="B18" s="15" t="s">
        <v>17</v>
      </c>
      <c r="C18" s="15" t="s">
        <v>163</v>
      </c>
      <c r="D18" s="49" t="s">
        <v>162</v>
      </c>
      <c r="E18" s="23" t="s">
        <v>150</v>
      </c>
      <c r="F18" s="23" t="s">
        <v>150</v>
      </c>
      <c r="G18" s="94" t="s">
        <v>33</v>
      </c>
      <c r="H18" s="15" t="s">
        <v>782</v>
      </c>
      <c r="I18" s="15" t="s">
        <v>150</v>
      </c>
      <c r="J18" s="15" t="s">
        <v>150</v>
      </c>
      <c r="K18" s="15" t="s">
        <v>150</v>
      </c>
      <c r="L18" s="15" t="s">
        <v>150</v>
      </c>
      <c r="M18" s="15" t="s">
        <v>150</v>
      </c>
      <c r="N18" s="15" t="s">
        <v>150</v>
      </c>
      <c r="O18" s="15" t="s">
        <v>150</v>
      </c>
      <c r="P18" s="15" t="s">
        <v>150</v>
      </c>
      <c r="Q18" s="15" t="s">
        <v>677</v>
      </c>
      <c r="R18" s="75" t="s">
        <v>360</v>
      </c>
      <c r="S18" s="15" t="s">
        <v>150</v>
      </c>
      <c r="T18" s="31">
        <v>10</v>
      </c>
      <c r="U18" s="15">
        <v>532419</v>
      </c>
      <c r="V18" s="15">
        <v>3928135</v>
      </c>
      <c r="W18" s="15" t="s">
        <v>150</v>
      </c>
      <c r="X18" s="15" t="s">
        <v>198</v>
      </c>
      <c r="Y18" s="15" t="s">
        <v>150</v>
      </c>
      <c r="Z18" s="51" t="s">
        <v>150</v>
      </c>
      <c r="AA18" s="51" t="s">
        <v>150</v>
      </c>
      <c r="AB18" s="51" t="s">
        <v>150</v>
      </c>
      <c r="AC18" s="51" t="s">
        <v>150</v>
      </c>
      <c r="AD18" s="51" t="s">
        <v>150</v>
      </c>
      <c r="AE18" s="51" t="s">
        <v>150</v>
      </c>
      <c r="AF18" s="51" t="s">
        <v>150</v>
      </c>
      <c r="AG18" s="51" t="s">
        <v>150</v>
      </c>
      <c r="AH18" s="51" t="s">
        <v>150</v>
      </c>
      <c r="AI18" s="51" t="s">
        <v>150</v>
      </c>
      <c r="AJ18" s="51" t="s">
        <v>150</v>
      </c>
      <c r="AK18" s="51" t="s">
        <v>150</v>
      </c>
      <c r="AL18" s="51" t="s">
        <v>150</v>
      </c>
      <c r="AM18" s="51" t="s">
        <v>150</v>
      </c>
      <c r="AN18" s="51" t="s">
        <v>150</v>
      </c>
      <c r="AO18" s="51" t="s">
        <v>150</v>
      </c>
      <c r="AP18" s="51" t="s">
        <v>150</v>
      </c>
      <c r="AQ18" s="51" t="s">
        <v>150</v>
      </c>
      <c r="AR18" s="51">
        <v>25</v>
      </c>
      <c r="AS18" s="51">
        <v>0</v>
      </c>
      <c r="AT18" s="51" t="s">
        <v>150</v>
      </c>
      <c r="AU18" s="51" t="s">
        <v>150</v>
      </c>
      <c r="AV18" s="51" t="s">
        <v>150</v>
      </c>
      <c r="AW18" s="51" t="s">
        <v>43</v>
      </c>
      <c r="AX18" s="51" t="s">
        <v>150</v>
      </c>
      <c r="AY18" s="51" t="s">
        <v>150</v>
      </c>
      <c r="AZ18" s="51" t="s">
        <v>150</v>
      </c>
      <c r="BA18" s="51" t="s">
        <v>150</v>
      </c>
      <c r="BB18" s="51" t="s">
        <v>150</v>
      </c>
      <c r="BC18" s="51" t="s">
        <v>150</v>
      </c>
      <c r="BD18" s="51" t="s">
        <v>150</v>
      </c>
      <c r="BE18" s="51" t="s">
        <v>150</v>
      </c>
      <c r="BF18" s="51" t="s">
        <v>150</v>
      </c>
      <c r="BG18" s="51" t="s">
        <v>150</v>
      </c>
      <c r="BH18" s="51" t="s">
        <v>150</v>
      </c>
      <c r="BI18" s="51" t="s">
        <v>150</v>
      </c>
      <c r="BJ18" s="51" t="s">
        <v>150</v>
      </c>
      <c r="BK18" s="51" t="s">
        <v>150</v>
      </c>
      <c r="BL18" s="51" t="s">
        <v>150</v>
      </c>
      <c r="BM18" s="51" t="s">
        <v>150</v>
      </c>
      <c r="BN18" s="51" t="s">
        <v>150</v>
      </c>
      <c r="BO18" s="51" t="s">
        <v>150</v>
      </c>
      <c r="BP18" s="51" t="s">
        <v>150</v>
      </c>
      <c r="BQ18" s="51" t="s">
        <v>150</v>
      </c>
      <c r="BR18" s="51" t="s">
        <v>150</v>
      </c>
      <c r="BS18" s="51" t="s">
        <v>150</v>
      </c>
      <c r="BT18" s="51" t="s">
        <v>150</v>
      </c>
      <c r="BU18" s="51" t="s">
        <v>150</v>
      </c>
      <c r="BV18" s="51" t="s">
        <v>150</v>
      </c>
      <c r="BW18" s="51" t="s">
        <v>150</v>
      </c>
      <c r="BX18" s="15" t="s">
        <v>150</v>
      </c>
    </row>
    <row r="19" spans="1:76" s="2" customFormat="1" ht="35.1" customHeight="1" x14ac:dyDescent="0.2">
      <c r="A19" s="15">
        <v>16</v>
      </c>
      <c r="B19" s="15" t="s">
        <v>17</v>
      </c>
      <c r="C19" s="15" t="s">
        <v>164</v>
      </c>
      <c r="D19" s="49" t="s">
        <v>165</v>
      </c>
      <c r="E19" s="23" t="s">
        <v>150</v>
      </c>
      <c r="F19" s="23" t="s">
        <v>150</v>
      </c>
      <c r="G19" s="94" t="s">
        <v>33</v>
      </c>
      <c r="H19" s="15" t="s">
        <v>782</v>
      </c>
      <c r="I19" s="15" t="s">
        <v>150</v>
      </c>
      <c r="J19" s="15" t="s">
        <v>150</v>
      </c>
      <c r="K19" s="15" t="s">
        <v>150</v>
      </c>
      <c r="L19" s="15" t="s">
        <v>150</v>
      </c>
      <c r="M19" s="15" t="s">
        <v>150</v>
      </c>
      <c r="N19" s="15" t="s">
        <v>150</v>
      </c>
      <c r="O19" s="15" t="s">
        <v>150</v>
      </c>
      <c r="P19" s="15" t="s">
        <v>150</v>
      </c>
      <c r="Q19" s="15" t="s">
        <v>678</v>
      </c>
      <c r="R19" s="75" t="s">
        <v>360</v>
      </c>
      <c r="S19" s="15" t="s">
        <v>150</v>
      </c>
      <c r="T19" s="31">
        <v>30</v>
      </c>
      <c r="U19" s="15">
        <v>531379</v>
      </c>
      <c r="V19" s="15">
        <v>3929088</v>
      </c>
      <c r="W19" s="15" t="s">
        <v>150</v>
      </c>
      <c r="X19" s="15" t="s">
        <v>199</v>
      </c>
      <c r="Y19" s="15" t="s">
        <v>150</v>
      </c>
      <c r="Z19" s="51" t="s">
        <v>150</v>
      </c>
      <c r="AA19" s="51" t="s">
        <v>150</v>
      </c>
      <c r="AB19" s="51" t="s">
        <v>150</v>
      </c>
      <c r="AC19" s="51" t="s">
        <v>150</v>
      </c>
      <c r="AD19" s="51" t="s">
        <v>150</v>
      </c>
      <c r="AE19" s="51" t="s">
        <v>150</v>
      </c>
      <c r="AF19" s="51" t="s">
        <v>150</v>
      </c>
      <c r="AG19" s="51" t="s">
        <v>150</v>
      </c>
      <c r="AH19" s="51" t="s">
        <v>150</v>
      </c>
      <c r="AI19" s="51" t="s">
        <v>150</v>
      </c>
      <c r="AJ19" s="51" t="s">
        <v>150</v>
      </c>
      <c r="AK19" s="51" t="s">
        <v>150</v>
      </c>
      <c r="AL19" s="51" t="s">
        <v>150</v>
      </c>
      <c r="AM19" s="51" t="s">
        <v>150</v>
      </c>
      <c r="AN19" s="51" t="s">
        <v>150</v>
      </c>
      <c r="AO19" s="51" t="s">
        <v>150</v>
      </c>
      <c r="AP19" s="51" t="s">
        <v>150</v>
      </c>
      <c r="AQ19" s="51" t="s">
        <v>150</v>
      </c>
      <c r="AR19" s="51">
        <v>8</v>
      </c>
      <c r="AS19" s="51">
        <v>0</v>
      </c>
      <c r="AT19" s="51" t="s">
        <v>150</v>
      </c>
      <c r="AU19" s="51" t="s">
        <v>150</v>
      </c>
      <c r="AV19" s="51" t="s">
        <v>150</v>
      </c>
      <c r="AW19" s="51" t="s">
        <v>43</v>
      </c>
      <c r="AX19" s="51" t="s">
        <v>150</v>
      </c>
      <c r="AY19" s="51" t="s">
        <v>150</v>
      </c>
      <c r="AZ19" s="51" t="s">
        <v>150</v>
      </c>
      <c r="BA19" s="51" t="s">
        <v>150</v>
      </c>
      <c r="BB19" s="51" t="s">
        <v>150</v>
      </c>
      <c r="BC19" s="51" t="s">
        <v>150</v>
      </c>
      <c r="BD19" s="51" t="s">
        <v>150</v>
      </c>
      <c r="BE19" s="51" t="s">
        <v>150</v>
      </c>
      <c r="BF19" s="51" t="s">
        <v>150</v>
      </c>
      <c r="BG19" s="51" t="s">
        <v>150</v>
      </c>
      <c r="BH19" s="51" t="s">
        <v>150</v>
      </c>
      <c r="BI19" s="51" t="s">
        <v>150</v>
      </c>
      <c r="BJ19" s="51" t="s">
        <v>150</v>
      </c>
      <c r="BK19" s="51" t="s">
        <v>150</v>
      </c>
      <c r="BL19" s="51" t="s">
        <v>150</v>
      </c>
      <c r="BM19" s="51" t="s">
        <v>150</v>
      </c>
      <c r="BN19" s="51" t="s">
        <v>150</v>
      </c>
      <c r="BO19" s="51" t="s">
        <v>150</v>
      </c>
      <c r="BP19" s="51" t="s">
        <v>150</v>
      </c>
      <c r="BQ19" s="51" t="s">
        <v>150</v>
      </c>
      <c r="BR19" s="51" t="s">
        <v>150</v>
      </c>
      <c r="BS19" s="51" t="s">
        <v>150</v>
      </c>
      <c r="BT19" s="51" t="s">
        <v>150</v>
      </c>
      <c r="BU19" s="51" t="s">
        <v>150</v>
      </c>
      <c r="BV19" s="51" t="s">
        <v>150</v>
      </c>
      <c r="BW19" s="51" t="s">
        <v>150</v>
      </c>
      <c r="BX19" s="15" t="s">
        <v>150</v>
      </c>
    </row>
    <row r="20" spans="1:76" s="2" customFormat="1" ht="39.75" customHeight="1" x14ac:dyDescent="0.2">
      <c r="A20" s="3"/>
      <c r="B20" s="3"/>
      <c r="C20" s="3"/>
      <c r="D20" s="7"/>
      <c r="E20" s="4"/>
      <c r="F20" s="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13" t="s">
        <v>639</v>
      </c>
      <c r="T20" s="13">
        <f>SUM(T4:T19)</f>
        <v>154</v>
      </c>
      <c r="U20" s="3"/>
      <c r="V20" s="3"/>
      <c r="W20" s="3"/>
      <c r="X20" s="3"/>
      <c r="Y20" s="12"/>
      <c r="Z20" s="12"/>
      <c r="AB20" s="3"/>
      <c r="AC20" s="3"/>
      <c r="AD20" s="3"/>
      <c r="AE20" s="3"/>
      <c r="AF20" s="3"/>
      <c r="AG20" s="3"/>
      <c r="AH20" s="3"/>
      <c r="AQ20" s="14" t="s">
        <v>686</v>
      </c>
      <c r="AR20" s="13">
        <f>SUM(AR4:AR19)</f>
        <v>202</v>
      </c>
      <c r="AS20" s="13">
        <f>SUM(AS4:AS19)</f>
        <v>140.5</v>
      </c>
      <c r="AT20" s="13" t="s">
        <v>685</v>
      </c>
      <c r="AU20" s="3"/>
      <c r="AV20" s="3"/>
      <c r="AW20" s="3"/>
      <c r="AX20" s="3"/>
      <c r="BB20" s="3"/>
      <c r="BC20" s="3"/>
      <c r="BE20" s="3"/>
      <c r="BU20" s="9"/>
      <c r="BV20" s="9"/>
    </row>
    <row r="21" spans="1:76" s="2" customFormat="1" x14ac:dyDescent="0.2">
      <c r="A21" s="3"/>
      <c r="B21" s="3"/>
      <c r="C21" s="3"/>
      <c r="D21" s="7"/>
      <c r="E21" s="4"/>
      <c r="F21" s="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12"/>
      <c r="Z21" s="12"/>
      <c r="AB21" s="3"/>
      <c r="AC21" s="3"/>
      <c r="AD21" s="3"/>
      <c r="AE21" s="3"/>
      <c r="AF21" s="3"/>
      <c r="AG21" s="3"/>
      <c r="AH21" s="3"/>
      <c r="AR21" s="3"/>
      <c r="AS21" s="3"/>
      <c r="AT21" s="3"/>
      <c r="AU21" s="3"/>
      <c r="AV21" s="3"/>
      <c r="AW21" s="3"/>
      <c r="AX21" s="3"/>
      <c r="BB21" s="3"/>
      <c r="BC21" s="3"/>
      <c r="BE21" s="3"/>
      <c r="BU21" s="9"/>
      <c r="BV21" s="9"/>
    </row>
    <row r="22" spans="1:76" s="2" customFormat="1" x14ac:dyDescent="0.2">
      <c r="A22" s="3"/>
      <c r="B22" s="3"/>
      <c r="C22" s="3"/>
      <c r="D22" s="7"/>
      <c r="E22" s="4"/>
      <c r="F22" s="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12"/>
      <c r="Z22" s="12"/>
      <c r="AB22" s="3"/>
      <c r="AC22" s="3"/>
      <c r="AD22" s="3"/>
      <c r="AE22" s="3"/>
      <c r="AF22" s="3"/>
      <c r="AG22" s="3"/>
      <c r="AH22" s="3"/>
      <c r="AR22" s="3"/>
      <c r="AS22" s="3"/>
      <c r="AT22" s="3"/>
      <c r="AU22" s="3"/>
      <c r="AV22" s="3"/>
      <c r="AW22" s="3"/>
      <c r="AX22" s="3"/>
      <c r="BB22" s="3"/>
      <c r="BC22" s="3"/>
      <c r="BE22" s="3"/>
      <c r="BU22" s="9"/>
      <c r="BV22" s="9"/>
    </row>
    <row r="23" spans="1:76" s="2" customFormat="1" x14ac:dyDescent="0.2">
      <c r="A23" s="3"/>
      <c r="B23" s="3"/>
      <c r="C23" s="3"/>
      <c r="D23" s="7"/>
      <c r="E23" s="4"/>
      <c r="F23" s="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12"/>
      <c r="Z23" s="12"/>
      <c r="AB23" s="3"/>
      <c r="AC23" s="3"/>
      <c r="AD23" s="3"/>
      <c r="AE23" s="3"/>
      <c r="AF23" s="3"/>
      <c r="AG23" s="3"/>
      <c r="AH23" s="3"/>
      <c r="AR23" s="3"/>
      <c r="AS23" s="3"/>
      <c r="AT23" s="3"/>
      <c r="AU23" s="3"/>
      <c r="AV23" s="3"/>
      <c r="AW23" s="3"/>
      <c r="AX23" s="3"/>
      <c r="BB23" s="3"/>
      <c r="BC23" s="3"/>
      <c r="BE23" s="3"/>
      <c r="BU23" s="9"/>
      <c r="BV23" s="9"/>
    </row>
    <row r="24" spans="1:76" s="2" customFormat="1" x14ac:dyDescent="0.2">
      <c r="A24" s="3"/>
      <c r="B24" s="3"/>
      <c r="C24" s="3"/>
      <c r="D24" s="7"/>
      <c r="E24" s="4"/>
      <c r="F24" s="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12"/>
      <c r="Z24" s="12"/>
      <c r="AB24" s="3"/>
      <c r="AC24" s="3"/>
      <c r="AD24" s="3"/>
      <c r="AE24" s="3"/>
      <c r="AF24" s="3"/>
      <c r="AG24" s="3"/>
      <c r="AH24" s="3"/>
      <c r="AR24" s="3"/>
      <c r="AS24" s="3"/>
      <c r="AT24" s="3"/>
      <c r="AU24" s="3"/>
      <c r="AV24" s="3"/>
      <c r="AW24" s="3"/>
      <c r="AX24" s="3"/>
      <c r="BB24" s="3"/>
      <c r="BC24" s="3"/>
      <c r="BE24" s="3"/>
      <c r="BU24" s="9"/>
      <c r="BV24" s="9"/>
    </row>
    <row r="25" spans="1:76" s="2" customFormat="1" x14ac:dyDescent="0.2">
      <c r="A25" s="3"/>
      <c r="B25" s="3"/>
      <c r="C25" s="3"/>
      <c r="D25" s="7"/>
      <c r="E25" s="4"/>
      <c r="F25" s="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12"/>
      <c r="Z25" s="12"/>
      <c r="AB25" s="3"/>
      <c r="AC25" s="3"/>
      <c r="AD25" s="3"/>
      <c r="AE25" s="3"/>
      <c r="AF25" s="3"/>
      <c r="AG25" s="3"/>
      <c r="AH25" s="3"/>
      <c r="AR25" s="3"/>
      <c r="AS25" s="3"/>
      <c r="AT25" s="3"/>
      <c r="AU25" s="3"/>
      <c r="AV25" s="3"/>
      <c r="AW25" s="3"/>
      <c r="AX25" s="3"/>
      <c r="BB25" s="3"/>
      <c r="BC25" s="3"/>
      <c r="BE25" s="3"/>
      <c r="BU25" s="9"/>
      <c r="BV25" s="9"/>
    </row>
    <row r="26" spans="1:76" s="2" customFormat="1" x14ac:dyDescent="0.2">
      <c r="A26" s="3"/>
      <c r="B26" s="3"/>
      <c r="C26" s="3"/>
      <c r="D26" s="7"/>
      <c r="E26" s="4"/>
      <c r="F26" s="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12"/>
      <c r="Z26" s="12"/>
      <c r="AB26" s="3"/>
      <c r="AC26" s="3"/>
      <c r="AD26" s="3"/>
      <c r="AE26" s="3"/>
      <c r="AF26" s="3"/>
      <c r="AG26" s="3"/>
      <c r="AH26" s="3"/>
      <c r="AR26" s="3"/>
      <c r="AS26" s="3"/>
      <c r="AT26" s="3"/>
      <c r="AU26" s="3"/>
      <c r="AV26" s="3"/>
      <c r="AW26" s="3"/>
      <c r="AX26" s="3"/>
      <c r="BB26" s="3"/>
      <c r="BC26" s="3"/>
      <c r="BE26" s="3"/>
      <c r="BU26" s="9"/>
      <c r="BV26" s="9"/>
    </row>
  </sheetData>
  <sheetProtection formatCells="0" formatColumns="0" formatRows="0" insertColumns="0" insertRows="0" insertHyperlinks="0" deleteColumns="0" deleteRows="0" selectLockedCells="1" sort="0" autoFilter="0" pivotTables="0"/>
  <customSheetViews>
    <customSheetView guid="{10A077DA-BD2F-4514-969B-1B67D23AAA7E}" scale="60" fitToPage="1">
      <pane xSplit="3" ySplit="3" topLeftCell="D4" activePane="bottomRight" state="frozen"/>
      <selection pane="bottomRight" activeCell="H7" sqref="H7"/>
      <pageMargins left="0.25" right="0.25" top="0.75" bottom="0.75" header="0.3" footer="0.3"/>
      <pageSetup paperSize="9" scale="17" fitToHeight="0" orientation="landscape" r:id="rId1"/>
    </customSheetView>
    <customSheetView guid="{D17DE75B-4AA6-4AED-9205-7B1A06629BD8}" scale="60" fitToPage="1">
      <pane xSplit="3" ySplit="3" topLeftCell="D4" activePane="bottomRight" state="frozen"/>
      <selection pane="bottomRight" activeCell="H7" sqref="H7:H8"/>
      <pageMargins left="0.25" right="0.25" top="0.75" bottom="0.75" header="0.3" footer="0.3"/>
      <pageSetup paperSize="9" scale="17" fitToHeight="0" orientation="landscape" r:id="rId2"/>
    </customSheetView>
    <customSheetView guid="{133456BB-E23C-4D0E-AB86-A4DEC8B778AC}" scale="60" fitToPage="1">
      <pane xSplit="3" ySplit="3" topLeftCell="D4" activePane="bottomRight" state="frozen"/>
      <selection pane="bottomRight" activeCell="H7" sqref="H7:H8"/>
      <pageMargins left="0.25" right="0.25" top="0.75" bottom="0.75" header="0.3" footer="0.3"/>
      <pageSetup paperSize="9" scale="17" fitToHeight="0" orientation="landscape" r:id="rId3"/>
    </customSheetView>
  </customSheetViews>
  <mergeCells count="69">
    <mergeCell ref="T2:T3"/>
    <mergeCell ref="S2:S3"/>
    <mergeCell ref="R2:R3"/>
    <mergeCell ref="F1:F3"/>
    <mergeCell ref="A1:A3"/>
    <mergeCell ref="B1:B3"/>
    <mergeCell ref="C1:C3"/>
    <mergeCell ref="D1:D3"/>
    <mergeCell ref="E1:E3"/>
    <mergeCell ref="H2:H3"/>
    <mergeCell ref="U1:AH1"/>
    <mergeCell ref="AI1:AQ1"/>
    <mergeCell ref="AR1:AV1"/>
    <mergeCell ref="AW1:AX2"/>
    <mergeCell ref="Y2:Y3"/>
    <mergeCell ref="Z2:Z3"/>
    <mergeCell ref="AA2:AA3"/>
    <mergeCell ref="AB2:AB3"/>
    <mergeCell ref="AN2:AN3"/>
    <mergeCell ref="AC2:AC3"/>
    <mergeCell ref="AD2:AD3"/>
    <mergeCell ref="AE2:AE3"/>
    <mergeCell ref="AF2:AF3"/>
    <mergeCell ref="AG2:AG3"/>
    <mergeCell ref="AH2:AH3"/>
    <mergeCell ref="AI2:AI3"/>
    <mergeCell ref="BR1:BW1"/>
    <mergeCell ref="G2:G3"/>
    <mergeCell ref="I2:J2"/>
    <mergeCell ref="K2:L2"/>
    <mergeCell ref="M2:N2"/>
    <mergeCell ref="O2:P2"/>
    <mergeCell ref="U2:W2"/>
    <mergeCell ref="X2:X3"/>
    <mergeCell ref="AY1:AY3"/>
    <mergeCell ref="AZ1:AZ3"/>
    <mergeCell ref="BA1:BA3"/>
    <mergeCell ref="BB1:BC2"/>
    <mergeCell ref="BD1:BD3"/>
    <mergeCell ref="BE1:BE3"/>
    <mergeCell ref="G1:P1"/>
    <mergeCell ref="Q1:T1"/>
    <mergeCell ref="AJ2:AJ3"/>
    <mergeCell ref="AK2:AK3"/>
    <mergeCell ref="AL2:AL3"/>
    <mergeCell ref="AM2:AM3"/>
    <mergeCell ref="BN2:BO2"/>
    <mergeCell ref="AO2:AO3"/>
    <mergeCell ref="AP2:AP3"/>
    <mergeCell ref="AQ2:AQ3"/>
    <mergeCell ref="AR2:AR3"/>
    <mergeCell ref="AS2:AS3"/>
    <mergeCell ref="AT2:AT3"/>
    <mergeCell ref="BF1:BF3"/>
    <mergeCell ref="BG1:BQ1"/>
    <mergeCell ref="AU2:AU3"/>
    <mergeCell ref="AV2:AV3"/>
    <mergeCell ref="BG2:BI2"/>
    <mergeCell ref="BJ2:BK2"/>
    <mergeCell ref="BL2:BM2"/>
    <mergeCell ref="BW2:BW3"/>
    <mergeCell ref="BX2:BX3"/>
    <mergeCell ref="BY2:BY3"/>
    <mergeCell ref="BP2:BQ2"/>
    <mergeCell ref="BR2:BR3"/>
    <mergeCell ref="BS2:BS3"/>
    <mergeCell ref="BT2:BT3"/>
    <mergeCell ref="BU2:BU3"/>
    <mergeCell ref="BV2:BV3"/>
  </mergeCells>
  <conditionalFormatting sqref="Q1:Q1048576">
    <cfRule type="duplicateValues" dxfId="11" priority="5"/>
  </conditionalFormatting>
  <conditionalFormatting sqref="H1:H1048576">
    <cfRule type="duplicateValues" dxfId="10" priority="3"/>
  </conditionalFormatting>
  <conditionalFormatting sqref="G1:G3 G18:G1048576">
    <cfRule type="uniqueValues" dxfId="9" priority="1"/>
  </conditionalFormatting>
  <conditionalFormatting sqref="G1:G13 G15:G1048576">
    <cfRule type="uniqueValues" dxfId="8" priority="6"/>
  </conditionalFormatting>
  <pageMargins left="0.25" right="0.25" top="0.75" bottom="0.75" header="0.3" footer="0.3"/>
  <pageSetup paperSize="9" scale="17" fitToHeight="0" orientation="landscape" r:id="rId4"/>
  <ignoredErrors>
    <ignoredError sqref="E6:E17 E18:E19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0000000}">
          <x14:formula1>
            <xm:f>Sheet2!$C$2:$C$4</xm:f>
          </x14:formula1>
          <xm:sqref>AL4:AL17</xm:sqref>
        </x14:dataValidation>
        <x14:dataValidation type="list" allowBlank="1" showInputMessage="1" showErrorMessage="1" xr:uid="{00000000-0002-0000-0200-000001000000}">
          <x14:formula1>
            <xm:f>Sheet2!$C$2:$C$3</xm:f>
          </x14:formula1>
          <xm:sqref>AL20:AL24 AL3</xm:sqref>
        </x14:dataValidation>
        <x14:dataValidation type="list" allowBlank="1" showInputMessage="1" showErrorMessage="1" xr:uid="{00000000-0002-0000-0200-000002000000}">
          <x14:formula1>
            <xm:f>Sheet2!$D$2:$D$5</xm:f>
          </x14:formula1>
          <xm:sqref>Y4:Y17 Y18:AQ19</xm:sqref>
        </x14:dataValidation>
        <x14:dataValidation type="list" allowBlank="1" showInputMessage="1" showErrorMessage="1" xr:uid="{00000000-0002-0000-0200-000003000000}">
          <x14:formula1>
            <xm:f>Sheet2!$B$2:$B$4</xm:f>
          </x14:formula1>
          <xm:sqref>H20:H25 G4:G25</xm:sqref>
        </x14:dataValidation>
        <x14:dataValidation type="list" allowBlank="1" showInputMessage="1" showErrorMessage="1" xr:uid="{00000000-0002-0000-0200-000004000000}">
          <x14:formula1>
            <xm:f>Sheet2!$A$1:$A$5</xm:f>
          </x14:formula1>
          <xm:sqref>B4:B28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Y28"/>
  <sheetViews>
    <sheetView rightToLeft="1" topLeftCell="A13" zoomScale="60" zoomScaleNormal="60" workbookViewId="0">
      <selection activeCell="G4" sqref="G4:H21"/>
    </sheetView>
  </sheetViews>
  <sheetFormatPr defaultColWidth="9" defaultRowHeight="18.75" x14ac:dyDescent="0.2"/>
  <cols>
    <col min="1" max="1" width="5.625" style="5" bestFit="1" customWidth="1"/>
    <col min="2" max="2" width="9.75" style="5" bestFit="1" customWidth="1"/>
    <col min="3" max="3" width="12.75" style="5" customWidth="1"/>
    <col min="4" max="4" width="32.75" style="8" customWidth="1"/>
    <col min="5" max="5" width="27.25" style="6" customWidth="1"/>
    <col min="6" max="6" width="19.375" style="6" customWidth="1"/>
    <col min="7" max="8" width="12.875" style="5" customWidth="1"/>
    <col min="9" max="10" width="10.875" style="5" customWidth="1"/>
    <col min="11" max="12" width="7.625" style="5" customWidth="1"/>
    <col min="13" max="14" width="7.875" style="5" customWidth="1"/>
    <col min="15" max="16" width="7.125" style="5" customWidth="1"/>
    <col min="17" max="17" width="19.625" style="5" customWidth="1"/>
    <col min="18" max="18" width="13.125" style="5" customWidth="1"/>
    <col min="19" max="19" width="13.75" style="5" customWidth="1"/>
    <col min="20" max="20" width="11" style="5" customWidth="1"/>
    <col min="21" max="21" width="11.75" style="5" bestFit="1" customWidth="1"/>
    <col min="22" max="22" width="12.875" style="5" bestFit="1" customWidth="1"/>
    <col min="23" max="23" width="9.375" style="5" bestFit="1" customWidth="1"/>
    <col min="24" max="24" width="12.75" style="5" bestFit="1" customWidth="1"/>
    <col min="25" max="26" width="12.75" style="5" customWidth="1"/>
    <col min="27" max="27" width="9" style="1"/>
    <col min="28" max="34" width="12.75" style="5" customWidth="1"/>
    <col min="35" max="38" width="9.375" style="1" bestFit="1" customWidth="1"/>
    <col min="39" max="39" width="9" style="1"/>
    <col min="40" max="40" width="21" style="1" customWidth="1"/>
    <col min="41" max="41" width="27.375" style="1" customWidth="1"/>
    <col min="42" max="43" width="9" style="1" customWidth="1"/>
    <col min="44" max="46" width="9.375" style="5" bestFit="1" customWidth="1"/>
    <col min="47" max="47" width="9" style="5"/>
    <col min="48" max="48" width="9.375" style="5" bestFit="1" customWidth="1"/>
    <col min="49" max="50" width="9" style="5"/>
    <col min="51" max="53" width="9" style="1"/>
    <col min="54" max="55" width="9" style="5"/>
    <col min="56" max="56" width="11.375" style="1" customWidth="1"/>
    <col min="57" max="57" width="12" style="5" customWidth="1"/>
    <col min="58" max="69" width="9" style="1"/>
    <col min="70" max="72" width="11.375" style="1" customWidth="1"/>
    <col min="73" max="74" width="11.375" style="10" customWidth="1"/>
    <col min="75" max="75" width="23.875" style="1" bestFit="1" customWidth="1"/>
    <col min="76" max="76" width="10.625" style="1" customWidth="1"/>
    <col min="77" max="16384" width="9" style="1"/>
  </cols>
  <sheetData>
    <row r="1" spans="1:77" s="11" customFormat="1" ht="25.5" customHeight="1" x14ac:dyDescent="0.2">
      <c r="A1" s="120" t="s">
        <v>0</v>
      </c>
      <c r="B1" s="120" t="s">
        <v>1</v>
      </c>
      <c r="C1" s="120" t="s">
        <v>2</v>
      </c>
      <c r="D1" s="120" t="s">
        <v>3</v>
      </c>
      <c r="E1" s="134" t="s">
        <v>4</v>
      </c>
      <c r="F1" s="134" t="s">
        <v>393</v>
      </c>
      <c r="G1" s="125" t="s">
        <v>30</v>
      </c>
      <c r="H1" s="127"/>
      <c r="I1" s="127"/>
      <c r="J1" s="127"/>
      <c r="K1" s="127"/>
      <c r="L1" s="127"/>
      <c r="M1" s="127"/>
      <c r="N1" s="127"/>
      <c r="O1" s="127"/>
      <c r="P1" s="126"/>
      <c r="Q1" s="125" t="s">
        <v>54</v>
      </c>
      <c r="R1" s="127"/>
      <c r="S1" s="127"/>
      <c r="T1" s="127"/>
      <c r="U1" s="125" t="s">
        <v>56</v>
      </c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6"/>
      <c r="AI1" s="117" t="s">
        <v>374</v>
      </c>
      <c r="AJ1" s="117"/>
      <c r="AK1" s="117"/>
      <c r="AL1" s="117"/>
      <c r="AM1" s="117"/>
      <c r="AN1" s="117"/>
      <c r="AO1" s="117"/>
      <c r="AP1" s="117"/>
      <c r="AQ1" s="117"/>
      <c r="AR1" s="125" t="s">
        <v>373</v>
      </c>
      <c r="AS1" s="127"/>
      <c r="AT1" s="127"/>
      <c r="AU1" s="127"/>
      <c r="AV1" s="126"/>
      <c r="AW1" s="128" t="s">
        <v>27</v>
      </c>
      <c r="AX1" s="129"/>
      <c r="AY1" s="119" t="s">
        <v>406</v>
      </c>
      <c r="AZ1" s="120" t="s">
        <v>410</v>
      </c>
      <c r="BA1" s="120" t="s">
        <v>411</v>
      </c>
      <c r="BB1" s="128" t="s">
        <v>28</v>
      </c>
      <c r="BC1" s="129"/>
      <c r="BD1" s="120" t="s">
        <v>24</v>
      </c>
      <c r="BE1" s="120" t="s">
        <v>25</v>
      </c>
      <c r="BF1" s="120" t="s">
        <v>29</v>
      </c>
      <c r="BG1" s="117" t="s">
        <v>44</v>
      </c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 t="s">
        <v>395</v>
      </c>
      <c r="BS1" s="117"/>
      <c r="BT1" s="117"/>
      <c r="BU1" s="117"/>
      <c r="BV1" s="117"/>
      <c r="BW1" s="117"/>
      <c r="BX1" s="69"/>
    </row>
    <row r="2" spans="1:77" s="11" customFormat="1" ht="51" customHeight="1" x14ac:dyDescent="0.2">
      <c r="A2" s="124"/>
      <c r="B2" s="124"/>
      <c r="C2" s="124"/>
      <c r="D2" s="124"/>
      <c r="E2" s="135"/>
      <c r="F2" s="135"/>
      <c r="G2" s="119" t="s">
        <v>30</v>
      </c>
      <c r="H2" s="100" t="s">
        <v>780</v>
      </c>
      <c r="I2" s="119" t="s">
        <v>37</v>
      </c>
      <c r="J2" s="119"/>
      <c r="K2" s="125" t="s">
        <v>34</v>
      </c>
      <c r="L2" s="126"/>
      <c r="M2" s="125" t="s">
        <v>39</v>
      </c>
      <c r="N2" s="126"/>
      <c r="O2" s="125" t="s">
        <v>41</v>
      </c>
      <c r="P2" s="126"/>
      <c r="Q2" s="120" t="s">
        <v>9</v>
      </c>
      <c r="R2" s="120" t="s">
        <v>688</v>
      </c>
      <c r="S2" s="120" t="s">
        <v>53</v>
      </c>
      <c r="T2" s="122" t="s">
        <v>639</v>
      </c>
      <c r="U2" s="125" t="s">
        <v>5</v>
      </c>
      <c r="V2" s="127"/>
      <c r="W2" s="126"/>
      <c r="X2" s="120" t="s">
        <v>10</v>
      </c>
      <c r="Y2" s="120" t="s">
        <v>26</v>
      </c>
      <c r="Z2" s="120" t="s">
        <v>446</v>
      </c>
      <c r="AA2" s="120" t="s">
        <v>445</v>
      </c>
      <c r="AB2" s="120" t="s">
        <v>22</v>
      </c>
      <c r="AC2" s="120" t="s">
        <v>23</v>
      </c>
      <c r="AD2" s="120" t="s">
        <v>55</v>
      </c>
      <c r="AE2" s="120" t="s">
        <v>383</v>
      </c>
      <c r="AF2" s="120" t="s">
        <v>447</v>
      </c>
      <c r="AG2" s="120" t="s">
        <v>390</v>
      </c>
      <c r="AH2" s="120" t="s">
        <v>562</v>
      </c>
      <c r="AI2" s="132" t="s">
        <v>57</v>
      </c>
      <c r="AJ2" s="120" t="s">
        <v>58</v>
      </c>
      <c r="AK2" s="120" t="s">
        <v>59</v>
      </c>
      <c r="AL2" s="120" t="s">
        <v>60</v>
      </c>
      <c r="AM2" s="120" t="s">
        <v>61</v>
      </c>
      <c r="AN2" s="120" t="s">
        <v>384</v>
      </c>
      <c r="AO2" s="120" t="s">
        <v>463</v>
      </c>
      <c r="AP2" s="120" t="s">
        <v>64</v>
      </c>
      <c r="AQ2" s="120" t="s">
        <v>389</v>
      </c>
      <c r="AR2" s="120" t="s">
        <v>11</v>
      </c>
      <c r="AS2" s="122" t="s">
        <v>12</v>
      </c>
      <c r="AT2" s="120" t="s">
        <v>444</v>
      </c>
      <c r="AU2" s="120" t="s">
        <v>21</v>
      </c>
      <c r="AV2" s="120" t="s">
        <v>443</v>
      </c>
      <c r="AW2" s="130"/>
      <c r="AX2" s="131"/>
      <c r="AY2" s="119"/>
      <c r="AZ2" s="124"/>
      <c r="BA2" s="124"/>
      <c r="BB2" s="130"/>
      <c r="BC2" s="131"/>
      <c r="BD2" s="124"/>
      <c r="BE2" s="124"/>
      <c r="BF2" s="124"/>
      <c r="BG2" s="119" t="s">
        <v>45</v>
      </c>
      <c r="BH2" s="119"/>
      <c r="BI2" s="119"/>
      <c r="BJ2" s="117" t="s">
        <v>46</v>
      </c>
      <c r="BK2" s="117"/>
      <c r="BL2" s="117" t="s">
        <v>47</v>
      </c>
      <c r="BM2" s="117"/>
      <c r="BN2" s="117" t="s">
        <v>48</v>
      </c>
      <c r="BO2" s="117"/>
      <c r="BP2" s="117" t="s">
        <v>49</v>
      </c>
      <c r="BQ2" s="117"/>
      <c r="BR2" s="119" t="s">
        <v>442</v>
      </c>
      <c r="BS2" s="119" t="s">
        <v>394</v>
      </c>
      <c r="BT2" s="119" t="s">
        <v>441</v>
      </c>
      <c r="BU2" s="118" t="s">
        <v>439</v>
      </c>
      <c r="BV2" s="118" t="s">
        <v>440</v>
      </c>
      <c r="BW2" s="118" t="s">
        <v>448</v>
      </c>
      <c r="BX2" s="118" t="s">
        <v>449</v>
      </c>
      <c r="BY2" s="136"/>
    </row>
    <row r="3" spans="1:77" s="11" customFormat="1" ht="45" x14ac:dyDescent="0.2">
      <c r="A3" s="124"/>
      <c r="B3" s="124"/>
      <c r="C3" s="124"/>
      <c r="D3" s="124"/>
      <c r="E3" s="135"/>
      <c r="F3" s="135"/>
      <c r="G3" s="120"/>
      <c r="H3" s="102"/>
      <c r="I3" s="68" t="s">
        <v>13</v>
      </c>
      <c r="J3" s="68" t="s">
        <v>38</v>
      </c>
      <c r="K3" s="68" t="s">
        <v>35</v>
      </c>
      <c r="L3" s="68" t="s">
        <v>36</v>
      </c>
      <c r="M3" s="68" t="s">
        <v>40</v>
      </c>
      <c r="N3" s="68" t="s">
        <v>50</v>
      </c>
      <c r="O3" s="68" t="s">
        <v>52</v>
      </c>
      <c r="P3" s="68" t="s">
        <v>43</v>
      </c>
      <c r="Q3" s="121"/>
      <c r="R3" s="121"/>
      <c r="S3" s="121"/>
      <c r="T3" s="123"/>
      <c r="U3" s="68" t="s">
        <v>6</v>
      </c>
      <c r="V3" s="68" t="s">
        <v>7</v>
      </c>
      <c r="W3" s="68" t="s">
        <v>8</v>
      </c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33"/>
      <c r="AJ3" s="121"/>
      <c r="AK3" s="121"/>
      <c r="AL3" s="121"/>
      <c r="AM3" s="121"/>
      <c r="AN3" s="121"/>
      <c r="AO3" s="121"/>
      <c r="AP3" s="121"/>
      <c r="AQ3" s="121"/>
      <c r="AR3" s="121"/>
      <c r="AS3" s="123"/>
      <c r="AT3" s="121"/>
      <c r="AU3" s="121"/>
      <c r="AV3" s="121"/>
      <c r="AW3" s="68" t="s">
        <v>14</v>
      </c>
      <c r="AX3" s="68" t="s">
        <v>15</v>
      </c>
      <c r="AY3" s="119"/>
      <c r="AZ3" s="124"/>
      <c r="BA3" s="121"/>
      <c r="BB3" s="68" t="s">
        <v>52</v>
      </c>
      <c r="BC3" s="68" t="s">
        <v>43</v>
      </c>
      <c r="BD3" s="121"/>
      <c r="BE3" s="121"/>
      <c r="BF3" s="121"/>
      <c r="BG3" s="70" t="s">
        <v>50</v>
      </c>
      <c r="BH3" s="70" t="s">
        <v>51</v>
      </c>
      <c r="BI3" s="70" t="s">
        <v>43</v>
      </c>
      <c r="BJ3" s="70" t="s">
        <v>42</v>
      </c>
      <c r="BK3" s="70" t="s">
        <v>43</v>
      </c>
      <c r="BL3" s="70" t="s">
        <v>52</v>
      </c>
      <c r="BM3" s="70" t="s">
        <v>43</v>
      </c>
      <c r="BN3" s="70" t="s">
        <v>52</v>
      </c>
      <c r="BO3" s="70" t="s">
        <v>43</v>
      </c>
      <c r="BP3" s="70" t="s">
        <v>52</v>
      </c>
      <c r="BQ3" s="70" t="s">
        <v>43</v>
      </c>
      <c r="BR3" s="119"/>
      <c r="BS3" s="119"/>
      <c r="BT3" s="119"/>
      <c r="BU3" s="118"/>
      <c r="BV3" s="118"/>
      <c r="BW3" s="118"/>
      <c r="BX3" s="118"/>
      <c r="BY3" s="136"/>
    </row>
    <row r="4" spans="1:77" s="2" customFormat="1" ht="35.1" customHeight="1" x14ac:dyDescent="0.2">
      <c r="A4" s="15">
        <v>1</v>
      </c>
      <c r="B4" s="15" t="s">
        <v>16</v>
      </c>
      <c r="C4" s="15" t="s">
        <v>65</v>
      </c>
      <c r="D4" s="49" t="s">
        <v>66</v>
      </c>
      <c r="E4" s="50" t="s">
        <v>72</v>
      </c>
      <c r="F4" s="50" t="s">
        <v>498</v>
      </c>
      <c r="G4" s="15" t="s">
        <v>31</v>
      </c>
      <c r="H4" s="15"/>
      <c r="I4" s="15"/>
      <c r="J4" s="15" t="s">
        <v>71</v>
      </c>
      <c r="K4" s="15" t="s">
        <v>71</v>
      </c>
      <c r="L4" s="15"/>
      <c r="M4" s="15" t="s">
        <v>71</v>
      </c>
      <c r="N4" s="15"/>
      <c r="O4" s="15" t="s">
        <v>71</v>
      </c>
      <c r="P4" s="15"/>
      <c r="Q4" s="15" t="s">
        <v>43</v>
      </c>
      <c r="R4" s="30" t="s">
        <v>689</v>
      </c>
      <c r="S4" s="15" t="s">
        <v>150</v>
      </c>
      <c r="T4" s="31">
        <v>0</v>
      </c>
      <c r="U4" s="15">
        <v>521182</v>
      </c>
      <c r="V4" s="15">
        <v>3914419</v>
      </c>
      <c r="W4" s="15">
        <v>964</v>
      </c>
      <c r="X4" s="15" t="s">
        <v>75</v>
      </c>
      <c r="Y4" s="15" t="s">
        <v>375</v>
      </c>
      <c r="Z4" s="51"/>
      <c r="AA4" s="75"/>
      <c r="AB4" s="51">
        <v>150</v>
      </c>
      <c r="AC4" s="51">
        <v>120</v>
      </c>
      <c r="AD4" s="51" t="s">
        <v>501</v>
      </c>
      <c r="AE4" s="51">
        <v>2</v>
      </c>
      <c r="AF4" s="51">
        <v>12</v>
      </c>
      <c r="AG4" s="51">
        <v>4</v>
      </c>
      <c r="AH4" s="51">
        <v>110</v>
      </c>
      <c r="AI4" s="75" t="s">
        <v>80</v>
      </c>
      <c r="AJ4" s="75">
        <v>15</v>
      </c>
      <c r="AK4" s="75">
        <v>51</v>
      </c>
      <c r="AL4" s="75" t="s">
        <v>63</v>
      </c>
      <c r="AM4" s="75" t="s">
        <v>83</v>
      </c>
      <c r="AN4" s="75" t="s">
        <v>386</v>
      </c>
      <c r="AO4" s="75" t="s">
        <v>464</v>
      </c>
      <c r="AP4" s="75" t="s">
        <v>82</v>
      </c>
      <c r="AQ4" s="75">
        <v>21</v>
      </c>
      <c r="AR4" s="51">
        <v>12</v>
      </c>
      <c r="AS4" s="51">
        <v>8.1999999999999993</v>
      </c>
      <c r="AT4" s="51">
        <v>78</v>
      </c>
      <c r="AU4" s="51"/>
      <c r="AV4" s="51">
        <v>0.1</v>
      </c>
      <c r="AW4" s="51" t="s">
        <v>52</v>
      </c>
      <c r="AX4" s="51" t="s">
        <v>408</v>
      </c>
      <c r="AY4" s="75" t="s">
        <v>43</v>
      </c>
      <c r="AZ4" s="75" t="s">
        <v>43</v>
      </c>
      <c r="BA4" s="75" t="s">
        <v>499</v>
      </c>
      <c r="BB4" s="51"/>
      <c r="BC4" s="51" t="s">
        <v>43</v>
      </c>
      <c r="BD4" s="75"/>
      <c r="BE4" s="51"/>
      <c r="BF4" s="75" t="s">
        <v>52</v>
      </c>
      <c r="BG4" s="75"/>
      <c r="BH4" s="75" t="s">
        <v>71</v>
      </c>
      <c r="BI4" s="75"/>
      <c r="BJ4" s="75"/>
      <c r="BK4" s="75" t="s">
        <v>71</v>
      </c>
      <c r="BL4" s="75"/>
      <c r="BM4" s="75" t="s">
        <v>71</v>
      </c>
      <c r="BN4" s="75"/>
      <c r="BO4" s="75" t="s">
        <v>71</v>
      </c>
      <c r="BP4" s="75"/>
      <c r="BQ4" s="75" t="s">
        <v>71</v>
      </c>
      <c r="BR4" s="75">
        <v>18.5</v>
      </c>
      <c r="BS4" s="75"/>
      <c r="BT4" s="75" t="s">
        <v>396</v>
      </c>
      <c r="BU4" s="86"/>
      <c r="BV4" s="86"/>
      <c r="BW4" s="86" t="s">
        <v>462</v>
      </c>
      <c r="BX4" s="86">
        <v>65</v>
      </c>
    </row>
    <row r="5" spans="1:77" s="2" customFormat="1" ht="35.1" customHeight="1" x14ac:dyDescent="0.2">
      <c r="A5" s="15">
        <v>2</v>
      </c>
      <c r="B5" s="15" t="s">
        <v>16</v>
      </c>
      <c r="C5" s="15" t="s">
        <v>67</v>
      </c>
      <c r="D5" s="49" t="s">
        <v>68</v>
      </c>
      <c r="E5" s="50" t="s">
        <v>73</v>
      </c>
      <c r="F5" s="50" t="s">
        <v>500</v>
      </c>
      <c r="G5" s="15" t="s">
        <v>31</v>
      </c>
      <c r="H5" s="15"/>
      <c r="I5" s="15"/>
      <c r="J5" s="15" t="s">
        <v>71</v>
      </c>
      <c r="K5" s="15"/>
      <c r="L5" s="15" t="s">
        <v>71</v>
      </c>
      <c r="M5" s="15"/>
      <c r="N5" s="15" t="s">
        <v>71</v>
      </c>
      <c r="O5" s="15" t="s">
        <v>71</v>
      </c>
      <c r="P5" s="15"/>
      <c r="Q5" s="15" t="s">
        <v>617</v>
      </c>
      <c r="R5" s="51" t="s">
        <v>360</v>
      </c>
      <c r="S5" s="15" t="s">
        <v>635</v>
      </c>
      <c r="T5" s="15">
        <v>16</v>
      </c>
      <c r="U5" s="15">
        <v>521888</v>
      </c>
      <c r="V5" s="15">
        <v>3914196</v>
      </c>
      <c r="W5" s="15" t="s">
        <v>78</v>
      </c>
      <c r="X5" s="15" t="s">
        <v>618</v>
      </c>
      <c r="Y5" s="15" t="s">
        <v>375</v>
      </c>
      <c r="Z5" s="51">
        <v>1</v>
      </c>
      <c r="AA5" s="75">
        <v>15</v>
      </c>
      <c r="AB5" s="51">
        <v>161</v>
      </c>
      <c r="AC5" s="51">
        <v>132</v>
      </c>
      <c r="AD5" s="51" t="s">
        <v>502</v>
      </c>
      <c r="AE5" s="51">
        <v>1</v>
      </c>
      <c r="AF5" s="51">
        <v>12</v>
      </c>
      <c r="AG5" s="51">
        <v>4</v>
      </c>
      <c r="AH5" s="51">
        <v>150</v>
      </c>
      <c r="AI5" s="75" t="s">
        <v>81</v>
      </c>
      <c r="AJ5" s="75">
        <v>30</v>
      </c>
      <c r="AK5" s="75">
        <v>70</v>
      </c>
      <c r="AL5" s="75" t="s">
        <v>63</v>
      </c>
      <c r="AM5" s="75" t="s">
        <v>83</v>
      </c>
      <c r="AN5" s="75" t="s">
        <v>386</v>
      </c>
      <c r="AO5" s="75" t="s">
        <v>465</v>
      </c>
      <c r="AP5" s="75" t="s">
        <v>82</v>
      </c>
      <c r="AQ5" s="75">
        <v>21</v>
      </c>
      <c r="AR5" s="51">
        <v>14</v>
      </c>
      <c r="AS5" s="51">
        <v>13</v>
      </c>
      <c r="AT5" s="51">
        <v>84</v>
      </c>
      <c r="AU5" s="51"/>
      <c r="AV5" s="51">
        <v>1.5</v>
      </c>
      <c r="AW5" s="51" t="s">
        <v>52</v>
      </c>
      <c r="AX5" s="51" t="s">
        <v>77</v>
      </c>
      <c r="AY5" s="75" t="s">
        <v>52</v>
      </c>
      <c r="AZ5" s="75" t="s">
        <v>52</v>
      </c>
      <c r="BA5" s="90" t="s">
        <v>503</v>
      </c>
      <c r="BB5" s="51"/>
      <c r="BC5" s="51" t="s">
        <v>43</v>
      </c>
      <c r="BD5" s="75" t="s">
        <v>401</v>
      </c>
      <c r="BE5" s="51"/>
      <c r="BF5" s="75" t="s">
        <v>52</v>
      </c>
      <c r="BG5" s="75"/>
      <c r="BH5" s="75" t="s">
        <v>71</v>
      </c>
      <c r="BI5" s="75"/>
      <c r="BJ5" s="75"/>
      <c r="BK5" s="75" t="s">
        <v>71</v>
      </c>
      <c r="BL5" s="75" t="s">
        <v>71</v>
      </c>
      <c r="BM5" s="75"/>
      <c r="BN5" s="75" t="s">
        <v>71</v>
      </c>
      <c r="BO5" s="75"/>
      <c r="BP5" s="75" t="s">
        <v>71</v>
      </c>
      <c r="BQ5" s="75"/>
      <c r="BR5" s="75">
        <v>30</v>
      </c>
      <c r="BS5" s="75"/>
      <c r="BT5" s="75">
        <v>100</v>
      </c>
      <c r="BU5" s="86">
        <v>200</v>
      </c>
      <c r="BV5" s="86">
        <v>400.23099999999999</v>
      </c>
      <c r="BW5" s="86" t="s">
        <v>450</v>
      </c>
      <c r="BX5" s="86">
        <v>65</v>
      </c>
    </row>
    <row r="6" spans="1:77" s="2" customFormat="1" ht="35.1" customHeight="1" x14ac:dyDescent="0.2">
      <c r="A6" s="15">
        <v>3</v>
      </c>
      <c r="B6" s="15" t="s">
        <v>16</v>
      </c>
      <c r="C6" s="15" t="s">
        <v>69</v>
      </c>
      <c r="D6" s="49" t="s">
        <v>70</v>
      </c>
      <c r="E6" s="50" t="s">
        <v>74</v>
      </c>
      <c r="F6" s="50" t="s">
        <v>504</v>
      </c>
      <c r="G6" s="15" t="s">
        <v>31</v>
      </c>
      <c r="H6" s="15"/>
      <c r="I6" s="15"/>
      <c r="J6" s="15" t="s">
        <v>71</v>
      </c>
      <c r="K6" s="15"/>
      <c r="L6" s="15" t="s">
        <v>71</v>
      </c>
      <c r="M6" s="15"/>
      <c r="N6" s="15" t="s">
        <v>71</v>
      </c>
      <c r="O6" s="15" t="s">
        <v>71</v>
      </c>
      <c r="P6" s="15"/>
      <c r="Q6" s="22" t="s">
        <v>43</v>
      </c>
      <c r="R6" s="30" t="s">
        <v>689</v>
      </c>
      <c r="S6" s="15" t="s">
        <v>150</v>
      </c>
      <c r="T6" s="31">
        <v>0</v>
      </c>
      <c r="U6" s="15">
        <v>521593</v>
      </c>
      <c r="V6" s="15">
        <v>3914481</v>
      </c>
      <c r="W6" s="15" t="s">
        <v>79</v>
      </c>
      <c r="X6" s="15" t="s">
        <v>76</v>
      </c>
      <c r="Y6" s="15" t="s">
        <v>376</v>
      </c>
      <c r="Z6" s="51">
        <v>0.5</v>
      </c>
      <c r="AA6" s="75">
        <v>18</v>
      </c>
      <c r="AB6" s="51">
        <v>200</v>
      </c>
      <c r="AC6" s="51">
        <v>120</v>
      </c>
      <c r="AD6" s="51" t="s">
        <v>505</v>
      </c>
      <c r="AE6" s="51">
        <v>2</v>
      </c>
      <c r="AF6" s="51">
        <v>14</v>
      </c>
      <c r="AG6" s="51">
        <v>4</v>
      </c>
      <c r="AH6" s="51">
        <v>200</v>
      </c>
      <c r="AI6" s="75" t="s">
        <v>81</v>
      </c>
      <c r="AJ6" s="75">
        <v>30</v>
      </c>
      <c r="AK6" s="75">
        <v>55</v>
      </c>
      <c r="AL6" s="75" t="s">
        <v>63</v>
      </c>
      <c r="AM6" s="75" t="s">
        <v>84</v>
      </c>
      <c r="AN6" s="75" t="s">
        <v>386</v>
      </c>
      <c r="AO6" s="75" t="s">
        <v>466</v>
      </c>
      <c r="AP6" s="75" t="s">
        <v>82</v>
      </c>
      <c r="AQ6" s="75">
        <v>21</v>
      </c>
      <c r="AR6" s="51">
        <v>12</v>
      </c>
      <c r="AS6" s="51">
        <v>6</v>
      </c>
      <c r="AT6" s="51">
        <v>68</v>
      </c>
      <c r="AU6" s="51"/>
      <c r="AV6" s="51">
        <v>1.6</v>
      </c>
      <c r="AW6" s="51" t="s">
        <v>52</v>
      </c>
      <c r="AX6" s="51" t="s">
        <v>506</v>
      </c>
      <c r="AY6" s="75" t="s">
        <v>52</v>
      </c>
      <c r="AZ6" s="75" t="s">
        <v>43</v>
      </c>
      <c r="BA6" s="75" t="s">
        <v>150</v>
      </c>
      <c r="BB6" s="51"/>
      <c r="BC6" s="51" t="s">
        <v>43</v>
      </c>
      <c r="BD6" s="75" t="s">
        <v>391</v>
      </c>
      <c r="BE6" s="51" t="s">
        <v>392</v>
      </c>
      <c r="BF6" s="75" t="s">
        <v>52</v>
      </c>
      <c r="BG6" s="75"/>
      <c r="BH6" s="75" t="s">
        <v>71</v>
      </c>
      <c r="BI6" s="75"/>
      <c r="BJ6" s="75"/>
      <c r="BK6" s="75" t="s">
        <v>71</v>
      </c>
      <c r="BL6" s="75"/>
      <c r="BM6" s="75" t="s">
        <v>71</v>
      </c>
      <c r="BN6" s="75" t="s">
        <v>71</v>
      </c>
      <c r="BO6" s="75"/>
      <c r="BP6" s="75"/>
      <c r="BQ6" s="75" t="s">
        <v>71</v>
      </c>
      <c r="BR6" s="75">
        <v>30</v>
      </c>
      <c r="BS6" s="75"/>
      <c r="BT6" s="75">
        <v>100</v>
      </c>
      <c r="BU6" s="86">
        <v>200</v>
      </c>
      <c r="BV6" s="86">
        <v>400.23099999999999</v>
      </c>
      <c r="BW6" s="86" t="s">
        <v>451</v>
      </c>
      <c r="BX6" s="86">
        <v>65</v>
      </c>
    </row>
    <row r="7" spans="1:77" s="2" customFormat="1" ht="37.5" x14ac:dyDescent="0.2">
      <c r="A7" s="15">
        <v>4</v>
      </c>
      <c r="B7" s="15" t="s">
        <v>16</v>
      </c>
      <c r="C7" s="15" t="s">
        <v>85</v>
      </c>
      <c r="D7" s="49" t="s">
        <v>86</v>
      </c>
      <c r="E7" s="23" t="s">
        <v>87</v>
      </c>
      <c r="F7" s="23" t="s">
        <v>507</v>
      </c>
      <c r="G7" s="93" t="s">
        <v>33</v>
      </c>
      <c r="H7" s="15" t="s">
        <v>791</v>
      </c>
      <c r="I7" s="15"/>
      <c r="J7" s="15" t="s">
        <v>71</v>
      </c>
      <c r="K7" s="15"/>
      <c r="L7" s="15" t="s">
        <v>71</v>
      </c>
      <c r="M7" s="15"/>
      <c r="N7" s="15" t="s">
        <v>71</v>
      </c>
      <c r="O7" s="15" t="s">
        <v>71</v>
      </c>
      <c r="P7" s="15"/>
      <c r="Q7" s="15" t="s">
        <v>619</v>
      </c>
      <c r="R7" s="51" t="s">
        <v>360</v>
      </c>
      <c r="S7" s="74" t="s">
        <v>635</v>
      </c>
      <c r="T7" s="15">
        <v>14</v>
      </c>
      <c r="U7" s="15">
        <v>520497</v>
      </c>
      <c r="V7" s="15">
        <v>3916035</v>
      </c>
      <c r="W7" s="15" t="s">
        <v>106</v>
      </c>
      <c r="X7" s="15" t="s">
        <v>88</v>
      </c>
      <c r="Y7" s="15" t="s">
        <v>376</v>
      </c>
      <c r="Z7" s="51">
        <v>3</v>
      </c>
      <c r="AA7" s="75">
        <v>-1</v>
      </c>
      <c r="AB7" s="51">
        <v>150</v>
      </c>
      <c r="AC7" s="51">
        <v>138</v>
      </c>
      <c r="AD7" s="51" t="s">
        <v>508</v>
      </c>
      <c r="AE7" s="51">
        <v>1</v>
      </c>
      <c r="AF7" s="51">
        <v>12</v>
      </c>
      <c r="AG7" s="51">
        <v>6</v>
      </c>
      <c r="AH7" s="51">
        <v>200</v>
      </c>
      <c r="AI7" s="75" t="s">
        <v>89</v>
      </c>
      <c r="AJ7" s="75">
        <v>45.5</v>
      </c>
      <c r="AK7" s="75">
        <v>70</v>
      </c>
      <c r="AL7" s="75" t="s">
        <v>63</v>
      </c>
      <c r="AM7" s="75" t="s">
        <v>90</v>
      </c>
      <c r="AN7" s="75" t="s">
        <v>386</v>
      </c>
      <c r="AO7" s="75" t="s">
        <v>467</v>
      </c>
      <c r="AP7" s="75" t="s">
        <v>82</v>
      </c>
      <c r="AQ7" s="75">
        <v>21</v>
      </c>
      <c r="AR7" s="51">
        <v>25</v>
      </c>
      <c r="AS7" s="51">
        <v>0</v>
      </c>
      <c r="AT7" s="51">
        <v>93</v>
      </c>
      <c r="AU7" s="51"/>
      <c r="AV7" s="51">
        <v>0.2</v>
      </c>
      <c r="AW7" s="51" t="s">
        <v>52</v>
      </c>
      <c r="AX7" s="51" t="s">
        <v>408</v>
      </c>
      <c r="AY7" s="75" t="s">
        <v>52</v>
      </c>
      <c r="AZ7" s="75" t="s">
        <v>52</v>
      </c>
      <c r="BA7" s="75" t="s">
        <v>150</v>
      </c>
      <c r="BB7" s="51"/>
      <c r="BC7" s="51" t="s">
        <v>43</v>
      </c>
      <c r="BD7" s="75"/>
      <c r="BE7" s="51"/>
      <c r="BF7" s="75" t="s">
        <v>52</v>
      </c>
      <c r="BG7" s="75" t="s">
        <v>71</v>
      </c>
      <c r="BH7" s="75"/>
      <c r="BI7" s="75"/>
      <c r="BJ7" s="75"/>
      <c r="BK7" s="75" t="s">
        <v>71</v>
      </c>
      <c r="BL7" s="75"/>
      <c r="BM7" s="75" t="s">
        <v>71</v>
      </c>
      <c r="BN7" s="75" t="s">
        <v>71</v>
      </c>
      <c r="BO7" s="75"/>
      <c r="BP7" s="75"/>
      <c r="BQ7" s="75" t="s">
        <v>71</v>
      </c>
      <c r="BR7" s="75">
        <v>30</v>
      </c>
      <c r="BS7" s="75"/>
      <c r="BT7" s="75">
        <v>150</v>
      </c>
      <c r="BU7" s="86">
        <v>200</v>
      </c>
      <c r="BV7" s="86">
        <v>400.23099999999999</v>
      </c>
      <c r="BW7" s="86" t="s">
        <v>452</v>
      </c>
      <c r="BX7" s="86">
        <v>65</v>
      </c>
    </row>
    <row r="8" spans="1:77" s="2" customFormat="1" ht="35.1" customHeight="1" x14ac:dyDescent="0.2">
      <c r="A8" s="15">
        <v>5</v>
      </c>
      <c r="B8" s="15" t="s">
        <v>16</v>
      </c>
      <c r="C8" s="15" t="s">
        <v>91</v>
      </c>
      <c r="D8" s="49" t="s">
        <v>96</v>
      </c>
      <c r="E8" s="23" t="s">
        <v>101</v>
      </c>
      <c r="F8" s="23" t="s">
        <v>509</v>
      </c>
      <c r="G8" s="15" t="s">
        <v>31</v>
      </c>
      <c r="H8" s="15"/>
      <c r="I8" s="15"/>
      <c r="J8" s="15" t="s">
        <v>71</v>
      </c>
      <c r="K8" s="15"/>
      <c r="L8" s="15" t="s">
        <v>71</v>
      </c>
      <c r="M8" s="15"/>
      <c r="N8" s="15" t="s">
        <v>71</v>
      </c>
      <c r="O8" s="15" t="s">
        <v>71</v>
      </c>
      <c r="P8" s="15"/>
      <c r="Q8" s="15" t="s">
        <v>620</v>
      </c>
      <c r="R8" s="51" t="s">
        <v>360</v>
      </c>
      <c r="S8" s="15" t="s">
        <v>636</v>
      </c>
      <c r="T8" s="15">
        <v>14</v>
      </c>
      <c r="U8" s="15">
        <v>524791</v>
      </c>
      <c r="V8" s="15">
        <v>3916559</v>
      </c>
      <c r="W8" s="15" t="s">
        <v>107</v>
      </c>
      <c r="X8" s="15" t="s">
        <v>110</v>
      </c>
      <c r="Y8" s="15" t="s">
        <v>376</v>
      </c>
      <c r="Z8" s="51">
        <v>7</v>
      </c>
      <c r="AA8" s="75">
        <v>16</v>
      </c>
      <c r="AB8" s="51">
        <v>150</v>
      </c>
      <c r="AC8" s="51">
        <v>132</v>
      </c>
      <c r="AD8" s="51" t="s">
        <v>510</v>
      </c>
      <c r="AE8" s="51">
        <v>2</v>
      </c>
      <c r="AF8" s="51">
        <v>14</v>
      </c>
      <c r="AG8" s="51">
        <v>6</v>
      </c>
      <c r="AH8" s="51">
        <v>160</v>
      </c>
      <c r="AI8" s="75" t="s">
        <v>81</v>
      </c>
      <c r="AJ8" s="75">
        <v>45.5</v>
      </c>
      <c r="AK8" s="75">
        <v>80</v>
      </c>
      <c r="AL8" s="75" t="s">
        <v>63</v>
      </c>
      <c r="AM8" s="75" t="s">
        <v>117</v>
      </c>
      <c r="AN8" s="75" t="s">
        <v>386</v>
      </c>
      <c r="AO8" s="75" t="s">
        <v>468</v>
      </c>
      <c r="AP8" s="75" t="s">
        <v>82</v>
      </c>
      <c r="AQ8" s="75">
        <v>21</v>
      </c>
      <c r="AR8" s="51">
        <v>35</v>
      </c>
      <c r="AS8" s="51">
        <v>14</v>
      </c>
      <c r="AT8" s="51">
        <v>89</v>
      </c>
      <c r="AU8" s="51"/>
      <c r="AV8" s="51">
        <v>1</v>
      </c>
      <c r="AW8" s="51" t="s">
        <v>52</v>
      </c>
      <c r="AX8" s="51" t="s">
        <v>511</v>
      </c>
      <c r="AY8" s="75" t="s">
        <v>52</v>
      </c>
      <c r="AZ8" s="75" t="s">
        <v>52</v>
      </c>
      <c r="BA8" s="75" t="s">
        <v>150</v>
      </c>
      <c r="BB8" s="51"/>
      <c r="BC8" s="51" t="s">
        <v>43</v>
      </c>
      <c r="BD8" s="75"/>
      <c r="BE8" s="51"/>
      <c r="BF8" s="75" t="s">
        <v>52</v>
      </c>
      <c r="BG8" s="75"/>
      <c r="BH8" s="75" t="s">
        <v>71</v>
      </c>
      <c r="BI8" s="75"/>
      <c r="BJ8" s="75"/>
      <c r="BK8" s="75" t="s">
        <v>71</v>
      </c>
      <c r="BL8" s="75"/>
      <c r="BM8" s="75" t="s">
        <v>71</v>
      </c>
      <c r="BN8" s="75" t="s">
        <v>71</v>
      </c>
      <c r="BO8" s="75"/>
      <c r="BP8" s="75"/>
      <c r="BQ8" s="75" t="s">
        <v>71</v>
      </c>
      <c r="BR8" s="75">
        <v>45.5</v>
      </c>
      <c r="BS8" s="75"/>
      <c r="BT8" s="75">
        <v>150</v>
      </c>
      <c r="BU8" s="86">
        <v>200</v>
      </c>
      <c r="BV8" s="86">
        <v>400.23099999999999</v>
      </c>
      <c r="BW8" s="86" t="s">
        <v>453</v>
      </c>
      <c r="BX8" s="86">
        <v>65</v>
      </c>
    </row>
    <row r="9" spans="1:77" s="2" customFormat="1" ht="35.1" customHeight="1" x14ac:dyDescent="0.2">
      <c r="A9" s="15">
        <v>6</v>
      </c>
      <c r="B9" s="15" t="s">
        <v>16</v>
      </c>
      <c r="C9" s="15" t="s">
        <v>92</v>
      </c>
      <c r="D9" s="49" t="s">
        <v>97</v>
      </c>
      <c r="E9" s="23" t="s">
        <v>102</v>
      </c>
      <c r="F9" s="23" t="s">
        <v>512</v>
      </c>
      <c r="G9" s="15" t="s">
        <v>31</v>
      </c>
      <c r="H9" s="15"/>
      <c r="I9" s="15"/>
      <c r="J9" s="15" t="s">
        <v>71</v>
      </c>
      <c r="K9" s="15"/>
      <c r="L9" s="15" t="s">
        <v>71</v>
      </c>
      <c r="M9" s="15"/>
      <c r="N9" s="15" t="s">
        <v>71</v>
      </c>
      <c r="O9" s="15" t="s">
        <v>71</v>
      </c>
      <c r="P9" s="15"/>
      <c r="Q9" s="15" t="s">
        <v>621</v>
      </c>
      <c r="R9" s="51" t="s">
        <v>360</v>
      </c>
      <c r="S9" s="15" t="s">
        <v>638</v>
      </c>
      <c r="T9" s="15">
        <v>7</v>
      </c>
      <c r="U9" s="15">
        <v>524298</v>
      </c>
      <c r="V9" s="15">
        <v>3915942</v>
      </c>
      <c r="W9" s="15" t="s">
        <v>79</v>
      </c>
      <c r="X9" s="15" t="s">
        <v>111</v>
      </c>
      <c r="Y9" s="15" t="s">
        <v>375</v>
      </c>
      <c r="Z9" s="51">
        <v>6</v>
      </c>
      <c r="AA9" s="75">
        <v>17</v>
      </c>
      <c r="AB9" s="51">
        <v>140</v>
      </c>
      <c r="AC9" s="51">
        <v>120</v>
      </c>
      <c r="AD9" s="51" t="s">
        <v>513</v>
      </c>
      <c r="AE9" s="51">
        <v>2</v>
      </c>
      <c r="AF9" s="51">
        <v>14</v>
      </c>
      <c r="AG9" s="51">
        <v>4</v>
      </c>
      <c r="AH9" s="51">
        <v>160</v>
      </c>
      <c r="AI9" s="75" t="s">
        <v>81</v>
      </c>
      <c r="AJ9" s="75">
        <v>45.5</v>
      </c>
      <c r="AK9" s="75">
        <v>53</v>
      </c>
      <c r="AL9" s="75" t="s">
        <v>63</v>
      </c>
      <c r="AM9" s="75" t="s">
        <v>118</v>
      </c>
      <c r="AN9" s="75" t="s">
        <v>386</v>
      </c>
      <c r="AO9" s="75" t="s">
        <v>469</v>
      </c>
      <c r="AP9" s="75" t="s">
        <v>82</v>
      </c>
      <c r="AQ9" s="75">
        <v>21</v>
      </c>
      <c r="AR9" s="51">
        <v>35</v>
      </c>
      <c r="AS9" s="51">
        <v>6.3</v>
      </c>
      <c r="AT9" s="51">
        <v>76</v>
      </c>
      <c r="AU9" s="51"/>
      <c r="AV9" s="51">
        <v>2</v>
      </c>
      <c r="AW9" s="51" t="s">
        <v>52</v>
      </c>
      <c r="AX9" s="51" t="s">
        <v>77</v>
      </c>
      <c r="AY9" s="75" t="s">
        <v>52</v>
      </c>
      <c r="AZ9" s="75" t="s">
        <v>43</v>
      </c>
      <c r="BA9" s="75" t="s">
        <v>150</v>
      </c>
      <c r="BB9" s="51"/>
      <c r="BC9" s="51" t="s">
        <v>43</v>
      </c>
      <c r="BD9" s="75"/>
      <c r="BE9" s="51"/>
      <c r="BF9" s="75" t="s">
        <v>52</v>
      </c>
      <c r="BG9" s="75"/>
      <c r="BH9" s="75" t="s">
        <v>71</v>
      </c>
      <c r="BI9" s="75"/>
      <c r="BJ9" s="75"/>
      <c r="BK9" s="75" t="s">
        <v>71</v>
      </c>
      <c r="BL9" s="75"/>
      <c r="BM9" s="75" t="s">
        <v>71</v>
      </c>
      <c r="BN9" s="75"/>
      <c r="BO9" s="75" t="s">
        <v>71</v>
      </c>
      <c r="BP9" s="75"/>
      <c r="BQ9" s="75" t="s">
        <v>71</v>
      </c>
      <c r="BR9" s="75">
        <v>30</v>
      </c>
      <c r="BS9" s="75"/>
      <c r="BT9" s="75">
        <v>100</v>
      </c>
      <c r="BU9" s="86">
        <v>200</v>
      </c>
      <c r="BV9" s="86">
        <v>400.23099999999999</v>
      </c>
      <c r="BW9" s="86" t="s">
        <v>454</v>
      </c>
      <c r="BX9" s="86">
        <v>65</v>
      </c>
    </row>
    <row r="10" spans="1:77" s="2" customFormat="1" ht="35.1" customHeight="1" x14ac:dyDescent="0.2">
      <c r="A10" s="15">
        <v>7</v>
      </c>
      <c r="B10" s="15" t="s">
        <v>16</v>
      </c>
      <c r="C10" s="15" t="s">
        <v>93</v>
      </c>
      <c r="D10" s="49" t="s">
        <v>98</v>
      </c>
      <c r="E10" s="23" t="s">
        <v>103</v>
      </c>
      <c r="F10" s="23" t="s">
        <v>514</v>
      </c>
      <c r="G10" s="15" t="s">
        <v>31</v>
      </c>
      <c r="H10" s="15"/>
      <c r="I10" s="15"/>
      <c r="J10" s="15" t="s">
        <v>71</v>
      </c>
      <c r="K10" s="15"/>
      <c r="L10" s="15" t="s">
        <v>71</v>
      </c>
      <c r="M10" s="15"/>
      <c r="N10" s="15" t="s">
        <v>71</v>
      </c>
      <c r="O10" s="15" t="s">
        <v>71</v>
      </c>
      <c r="P10" s="15"/>
      <c r="Q10" s="51" t="s">
        <v>622</v>
      </c>
      <c r="R10" s="51" t="s">
        <v>360</v>
      </c>
      <c r="S10" s="15" t="s">
        <v>634</v>
      </c>
      <c r="T10" s="15">
        <v>13</v>
      </c>
      <c r="U10" s="15">
        <v>519728</v>
      </c>
      <c r="V10" s="15">
        <v>3916512</v>
      </c>
      <c r="W10" s="15" t="s">
        <v>108</v>
      </c>
      <c r="X10" s="15" t="s">
        <v>112</v>
      </c>
      <c r="Y10" s="15" t="s">
        <v>376</v>
      </c>
      <c r="Z10" s="51">
        <v>3</v>
      </c>
      <c r="AA10" s="75">
        <v>-6</v>
      </c>
      <c r="AB10" s="51">
        <v>180</v>
      </c>
      <c r="AC10" s="51">
        <v>165</v>
      </c>
      <c r="AD10" s="51" t="s">
        <v>515</v>
      </c>
      <c r="AE10" s="51">
        <v>1</v>
      </c>
      <c r="AF10" s="51">
        <v>14</v>
      </c>
      <c r="AG10" s="51">
        <v>4</v>
      </c>
      <c r="AH10" s="51">
        <v>160</v>
      </c>
      <c r="AI10" s="75" t="s">
        <v>81</v>
      </c>
      <c r="AJ10" s="75">
        <v>30</v>
      </c>
      <c r="AK10" s="75">
        <v>65</v>
      </c>
      <c r="AL10" s="75" t="s">
        <v>63</v>
      </c>
      <c r="AM10" s="75" t="s">
        <v>117</v>
      </c>
      <c r="AN10" s="75" t="s">
        <v>386</v>
      </c>
      <c r="AO10" s="75" t="s">
        <v>470</v>
      </c>
      <c r="AP10" s="75" t="s">
        <v>82</v>
      </c>
      <c r="AQ10" s="75">
        <v>21</v>
      </c>
      <c r="AR10" s="51">
        <v>13</v>
      </c>
      <c r="AS10" s="51">
        <v>6.3</v>
      </c>
      <c r="AT10" s="51">
        <v>82</v>
      </c>
      <c r="AU10" s="51"/>
      <c r="AV10" s="51">
        <v>0.1</v>
      </c>
      <c r="AW10" s="51" t="s">
        <v>52</v>
      </c>
      <c r="AX10" s="51" t="s">
        <v>77</v>
      </c>
      <c r="AY10" s="75" t="s">
        <v>52</v>
      </c>
      <c r="AZ10" s="75" t="s">
        <v>52</v>
      </c>
      <c r="BA10" s="75" t="s">
        <v>150</v>
      </c>
      <c r="BB10" s="51"/>
      <c r="BC10" s="51" t="s">
        <v>43</v>
      </c>
      <c r="BD10" s="75"/>
      <c r="BE10" s="51"/>
      <c r="BF10" s="75" t="s">
        <v>52</v>
      </c>
      <c r="BG10" s="75"/>
      <c r="BH10" s="75" t="s">
        <v>71</v>
      </c>
      <c r="BI10" s="75"/>
      <c r="BJ10" s="75"/>
      <c r="BK10" s="75" t="s">
        <v>71</v>
      </c>
      <c r="BL10" s="75"/>
      <c r="BM10" s="75" t="s">
        <v>71</v>
      </c>
      <c r="BN10" s="75" t="s">
        <v>71</v>
      </c>
      <c r="BO10" s="75"/>
      <c r="BP10" s="75" t="s">
        <v>71</v>
      </c>
      <c r="BQ10" s="75"/>
      <c r="BR10" s="75">
        <v>30</v>
      </c>
      <c r="BS10" s="75"/>
      <c r="BT10" s="75">
        <v>100</v>
      </c>
      <c r="BU10" s="86">
        <v>200</v>
      </c>
      <c r="BV10" s="86">
        <v>400.23099999999999</v>
      </c>
      <c r="BW10" s="86" t="s">
        <v>455</v>
      </c>
      <c r="BX10" s="86">
        <v>65</v>
      </c>
    </row>
    <row r="11" spans="1:77" s="2" customFormat="1" ht="35.1" customHeight="1" x14ac:dyDescent="0.2">
      <c r="A11" s="15">
        <v>8</v>
      </c>
      <c r="B11" s="15" t="s">
        <v>16</v>
      </c>
      <c r="C11" s="15" t="s">
        <v>94</v>
      </c>
      <c r="D11" s="49" t="s">
        <v>99</v>
      </c>
      <c r="E11" s="23" t="s">
        <v>104</v>
      </c>
      <c r="F11" s="23" t="s">
        <v>516</v>
      </c>
      <c r="G11" s="15" t="s">
        <v>31</v>
      </c>
      <c r="H11" s="15"/>
      <c r="I11" s="15"/>
      <c r="J11" s="15" t="s">
        <v>71</v>
      </c>
      <c r="K11" s="15"/>
      <c r="L11" s="15" t="s">
        <v>71</v>
      </c>
      <c r="M11" s="15"/>
      <c r="N11" s="15" t="s">
        <v>71</v>
      </c>
      <c r="O11" s="15" t="s">
        <v>71</v>
      </c>
      <c r="P11" s="15"/>
      <c r="Q11" s="15" t="s">
        <v>623</v>
      </c>
      <c r="R11" s="51" t="s">
        <v>360</v>
      </c>
      <c r="S11" s="15" t="s">
        <v>633</v>
      </c>
      <c r="T11" s="15">
        <v>9.5</v>
      </c>
      <c r="U11" s="15">
        <v>519451</v>
      </c>
      <c r="V11" s="15">
        <v>3916857</v>
      </c>
      <c r="W11" s="15">
        <v>977</v>
      </c>
      <c r="X11" s="15" t="s">
        <v>113</v>
      </c>
      <c r="Y11" s="15" t="s">
        <v>375</v>
      </c>
      <c r="Z11" s="51">
        <v>4</v>
      </c>
      <c r="AA11" s="75">
        <v>-3</v>
      </c>
      <c r="AB11" s="51">
        <v>150</v>
      </c>
      <c r="AC11" s="51">
        <v>138</v>
      </c>
      <c r="AD11" s="51" t="s">
        <v>517</v>
      </c>
      <c r="AE11" s="51">
        <v>2</v>
      </c>
      <c r="AF11" s="51">
        <v>14</v>
      </c>
      <c r="AG11" s="51">
        <v>4</v>
      </c>
      <c r="AH11" s="51">
        <v>160</v>
      </c>
      <c r="AI11" s="75" t="s">
        <v>115</v>
      </c>
      <c r="AJ11" s="75">
        <v>37</v>
      </c>
      <c r="AK11" s="75">
        <v>78</v>
      </c>
      <c r="AL11" s="75" t="s">
        <v>63</v>
      </c>
      <c r="AM11" s="75" t="s">
        <v>117</v>
      </c>
      <c r="AN11" s="75" t="s">
        <v>386</v>
      </c>
      <c r="AO11" s="75" t="s">
        <v>471</v>
      </c>
      <c r="AP11" s="75" t="s">
        <v>82</v>
      </c>
      <c r="AQ11" s="75">
        <v>21</v>
      </c>
      <c r="AR11" s="51">
        <v>14</v>
      </c>
      <c r="AS11" s="51">
        <v>14</v>
      </c>
      <c r="AT11" s="51">
        <v>81</v>
      </c>
      <c r="AU11" s="51"/>
      <c r="AV11" s="51">
        <v>0.3</v>
      </c>
      <c r="AW11" s="51" t="s">
        <v>52</v>
      </c>
      <c r="AX11" s="51" t="s">
        <v>77</v>
      </c>
      <c r="AY11" s="75" t="s">
        <v>52</v>
      </c>
      <c r="AZ11" s="75" t="s">
        <v>52</v>
      </c>
      <c r="BA11" s="75" t="s">
        <v>150</v>
      </c>
      <c r="BB11" s="51"/>
      <c r="BC11" s="51" t="s">
        <v>43</v>
      </c>
      <c r="BD11" s="75"/>
      <c r="BE11" s="51"/>
      <c r="BF11" s="75" t="s">
        <v>52</v>
      </c>
      <c r="BG11" s="75"/>
      <c r="BH11" s="75" t="s">
        <v>71</v>
      </c>
      <c r="BI11" s="75"/>
      <c r="BJ11" s="75"/>
      <c r="BK11" s="75" t="s">
        <v>71</v>
      </c>
      <c r="BL11" s="75"/>
      <c r="BM11" s="75" t="s">
        <v>71</v>
      </c>
      <c r="BN11" s="75" t="s">
        <v>71</v>
      </c>
      <c r="BO11" s="75"/>
      <c r="BP11" s="75"/>
      <c r="BQ11" s="75" t="s">
        <v>71</v>
      </c>
      <c r="BR11" s="75">
        <v>37</v>
      </c>
      <c r="BS11" s="75"/>
      <c r="BT11" s="75">
        <v>100</v>
      </c>
      <c r="BU11" s="86">
        <v>200</v>
      </c>
      <c r="BV11" s="86">
        <v>400.23099999999999</v>
      </c>
      <c r="BW11" s="86" t="s">
        <v>456</v>
      </c>
      <c r="BX11" s="86">
        <v>65</v>
      </c>
    </row>
    <row r="12" spans="1:77" s="2" customFormat="1" ht="35.1" customHeight="1" x14ac:dyDescent="0.2">
      <c r="A12" s="15">
        <v>9</v>
      </c>
      <c r="B12" s="15" t="s">
        <v>16</v>
      </c>
      <c r="C12" s="15" t="s">
        <v>95</v>
      </c>
      <c r="D12" s="49" t="s">
        <v>100</v>
      </c>
      <c r="E12" s="23" t="s">
        <v>105</v>
      </c>
      <c r="F12" s="23" t="s">
        <v>518</v>
      </c>
      <c r="G12" s="15" t="s">
        <v>31</v>
      </c>
      <c r="H12" s="15"/>
      <c r="I12" s="15"/>
      <c r="J12" s="15" t="s">
        <v>71</v>
      </c>
      <c r="K12" s="15"/>
      <c r="L12" s="15" t="s">
        <v>71</v>
      </c>
      <c r="M12" s="15"/>
      <c r="N12" s="15" t="s">
        <v>71</v>
      </c>
      <c r="O12" s="15" t="s">
        <v>71</v>
      </c>
      <c r="P12" s="15"/>
      <c r="Q12" s="15" t="s">
        <v>624</v>
      </c>
      <c r="R12" s="51" t="s">
        <v>360</v>
      </c>
      <c r="S12" s="15" t="s">
        <v>636</v>
      </c>
      <c r="T12" s="15">
        <v>11</v>
      </c>
      <c r="U12" s="15">
        <v>520296</v>
      </c>
      <c r="V12" s="15">
        <v>3916565</v>
      </c>
      <c r="W12" s="15" t="s">
        <v>109</v>
      </c>
      <c r="X12" s="15" t="s">
        <v>114</v>
      </c>
      <c r="Y12" s="15" t="s">
        <v>375</v>
      </c>
      <c r="Z12" s="51">
        <v>4</v>
      </c>
      <c r="AA12" s="75">
        <v>11</v>
      </c>
      <c r="AB12" s="51">
        <v>150</v>
      </c>
      <c r="AC12" s="51">
        <v>132</v>
      </c>
      <c r="AD12" s="51" t="s">
        <v>519</v>
      </c>
      <c r="AE12" s="51">
        <v>2</v>
      </c>
      <c r="AF12" s="51">
        <v>14</v>
      </c>
      <c r="AG12" s="51">
        <v>4</v>
      </c>
      <c r="AH12" s="51">
        <v>160</v>
      </c>
      <c r="AI12" s="75" t="s">
        <v>116</v>
      </c>
      <c r="AJ12" s="75">
        <v>37</v>
      </c>
      <c r="AK12" s="75">
        <v>80</v>
      </c>
      <c r="AL12" s="75" t="s">
        <v>63</v>
      </c>
      <c r="AM12" s="75" t="s">
        <v>118</v>
      </c>
      <c r="AN12" s="75" t="s">
        <v>386</v>
      </c>
      <c r="AO12" s="75" t="s">
        <v>472</v>
      </c>
      <c r="AP12" s="75" t="s">
        <v>82</v>
      </c>
      <c r="AQ12" s="75">
        <v>21</v>
      </c>
      <c r="AR12" s="51">
        <v>16</v>
      </c>
      <c r="AS12" s="51">
        <v>7.9</v>
      </c>
      <c r="AT12" s="51">
        <v>88</v>
      </c>
      <c r="AU12" s="51"/>
      <c r="AV12" s="51">
        <v>0.2</v>
      </c>
      <c r="AW12" s="51" t="s">
        <v>52</v>
      </c>
      <c r="AX12" s="51" t="s">
        <v>77</v>
      </c>
      <c r="AY12" s="75" t="s">
        <v>52</v>
      </c>
      <c r="AZ12" s="75" t="s">
        <v>52</v>
      </c>
      <c r="BA12" s="75" t="s">
        <v>150</v>
      </c>
      <c r="BB12" s="51"/>
      <c r="BC12" s="51" t="s">
        <v>43</v>
      </c>
      <c r="BD12" s="75"/>
      <c r="BE12" s="51"/>
      <c r="BF12" s="75" t="s">
        <v>52</v>
      </c>
      <c r="BG12" s="75"/>
      <c r="BH12" s="75" t="s">
        <v>71</v>
      </c>
      <c r="BI12" s="75"/>
      <c r="BJ12" s="75"/>
      <c r="BK12" s="75" t="s">
        <v>71</v>
      </c>
      <c r="BL12" s="75"/>
      <c r="BM12" s="75" t="s">
        <v>71</v>
      </c>
      <c r="BN12" s="75" t="s">
        <v>71</v>
      </c>
      <c r="BO12" s="75"/>
      <c r="BP12" s="75" t="s">
        <v>71</v>
      </c>
      <c r="BQ12" s="75"/>
      <c r="BR12" s="75">
        <v>37</v>
      </c>
      <c r="BS12" s="75"/>
      <c r="BT12" s="75">
        <v>100</v>
      </c>
      <c r="BU12" s="86">
        <v>200</v>
      </c>
      <c r="BV12" s="86">
        <v>400.23099999999999</v>
      </c>
      <c r="BW12" s="86" t="s">
        <v>458</v>
      </c>
      <c r="BX12" s="86">
        <v>65</v>
      </c>
    </row>
    <row r="13" spans="1:77" s="2" customFormat="1" ht="35.1" customHeight="1" x14ac:dyDescent="0.2">
      <c r="A13" s="15">
        <v>10</v>
      </c>
      <c r="B13" s="15" t="s">
        <v>16</v>
      </c>
      <c r="C13" s="15" t="s">
        <v>122</v>
      </c>
      <c r="D13" s="49" t="s">
        <v>123</v>
      </c>
      <c r="E13" s="23" t="s">
        <v>124</v>
      </c>
      <c r="F13" s="23" t="s">
        <v>520</v>
      </c>
      <c r="G13" s="15" t="s">
        <v>31</v>
      </c>
      <c r="H13" s="15"/>
      <c r="I13" s="15"/>
      <c r="J13" s="15" t="s">
        <v>71</v>
      </c>
      <c r="K13" s="15"/>
      <c r="L13" s="15" t="s">
        <v>71</v>
      </c>
      <c r="M13" s="15"/>
      <c r="N13" s="15" t="s">
        <v>71</v>
      </c>
      <c r="O13" s="15" t="s">
        <v>71</v>
      </c>
      <c r="P13" s="15"/>
      <c r="Q13" s="15" t="s">
        <v>627</v>
      </c>
      <c r="R13" s="51" t="s">
        <v>360</v>
      </c>
      <c r="S13" s="15" t="s">
        <v>635</v>
      </c>
      <c r="T13" s="15">
        <v>12</v>
      </c>
      <c r="U13" s="15">
        <v>526472</v>
      </c>
      <c r="V13" s="15">
        <v>3913592</v>
      </c>
      <c r="W13" s="15" t="s">
        <v>186</v>
      </c>
      <c r="X13" s="15" t="s">
        <v>140</v>
      </c>
      <c r="Y13" s="15" t="s">
        <v>375</v>
      </c>
      <c r="Z13" s="51">
        <v>8</v>
      </c>
      <c r="AA13" s="75">
        <v>-3</v>
      </c>
      <c r="AB13" s="51">
        <v>160</v>
      </c>
      <c r="AC13" s="51">
        <v>144</v>
      </c>
      <c r="AD13" s="51" t="s">
        <v>521</v>
      </c>
      <c r="AE13" s="51">
        <v>1</v>
      </c>
      <c r="AF13" s="51">
        <v>14</v>
      </c>
      <c r="AG13" s="51">
        <v>4</v>
      </c>
      <c r="AH13" s="51">
        <v>160</v>
      </c>
      <c r="AI13" s="75" t="s">
        <v>115</v>
      </c>
      <c r="AJ13" s="75">
        <v>37</v>
      </c>
      <c r="AK13" s="75">
        <v>80</v>
      </c>
      <c r="AL13" s="75" t="s">
        <v>63</v>
      </c>
      <c r="AM13" s="75" t="s">
        <v>83</v>
      </c>
      <c r="AN13" s="75" t="s">
        <v>386</v>
      </c>
      <c r="AO13" s="75" t="s">
        <v>473</v>
      </c>
      <c r="AP13" s="75" t="s">
        <v>146</v>
      </c>
      <c r="AQ13" s="75">
        <v>21</v>
      </c>
      <c r="AR13" s="51">
        <v>18</v>
      </c>
      <c r="AS13" s="51">
        <v>13.4</v>
      </c>
      <c r="AT13" s="51">
        <v>29</v>
      </c>
      <c r="AU13" s="51"/>
      <c r="AV13" s="51">
        <v>2</v>
      </c>
      <c r="AW13" s="51" t="s">
        <v>52</v>
      </c>
      <c r="AX13" s="51" t="s">
        <v>77</v>
      </c>
      <c r="AY13" s="75" t="s">
        <v>52</v>
      </c>
      <c r="AZ13" s="75" t="s">
        <v>43</v>
      </c>
      <c r="BA13" s="75" t="s">
        <v>150</v>
      </c>
      <c r="BB13" s="51"/>
      <c r="BC13" s="51" t="s">
        <v>43</v>
      </c>
      <c r="BD13" s="75"/>
      <c r="BE13" s="51"/>
      <c r="BF13" s="75" t="s">
        <v>52</v>
      </c>
      <c r="BG13" s="75" t="s">
        <v>71</v>
      </c>
      <c r="BH13" s="75"/>
      <c r="BI13" s="75"/>
      <c r="BJ13" s="75"/>
      <c r="BK13" s="75" t="s">
        <v>71</v>
      </c>
      <c r="BL13" s="75"/>
      <c r="BM13" s="75" t="s">
        <v>71</v>
      </c>
      <c r="BN13" s="75"/>
      <c r="BO13" s="75" t="s">
        <v>71</v>
      </c>
      <c r="BP13" s="75"/>
      <c r="BQ13" s="75" t="s">
        <v>71</v>
      </c>
      <c r="BR13" s="75">
        <v>37</v>
      </c>
      <c r="BS13" s="75"/>
      <c r="BT13" s="75">
        <v>100</v>
      </c>
      <c r="BU13" s="86">
        <v>200</v>
      </c>
      <c r="BV13" s="86">
        <v>400.23099999999999</v>
      </c>
      <c r="BW13" s="86" t="s">
        <v>457</v>
      </c>
      <c r="BX13" s="86">
        <v>65</v>
      </c>
    </row>
    <row r="14" spans="1:77" s="2" customFormat="1" ht="35.1" customHeight="1" x14ac:dyDescent="0.2">
      <c r="A14" s="15">
        <v>11</v>
      </c>
      <c r="B14" s="15" t="s">
        <v>16</v>
      </c>
      <c r="C14" s="15" t="s">
        <v>125</v>
      </c>
      <c r="D14" s="49" t="s">
        <v>126</v>
      </c>
      <c r="E14" s="23" t="s">
        <v>127</v>
      </c>
      <c r="F14" s="23" t="s">
        <v>522</v>
      </c>
      <c r="G14" s="15" t="s">
        <v>31</v>
      </c>
      <c r="H14" s="15"/>
      <c r="I14" s="15"/>
      <c r="J14" s="15" t="s">
        <v>71</v>
      </c>
      <c r="K14" s="15"/>
      <c r="L14" s="15" t="s">
        <v>71</v>
      </c>
      <c r="M14" s="15"/>
      <c r="N14" s="15" t="s">
        <v>71</v>
      </c>
      <c r="O14" s="15" t="s">
        <v>71</v>
      </c>
      <c r="P14" s="15"/>
      <c r="Q14" s="15" t="s">
        <v>628</v>
      </c>
      <c r="R14" s="51" t="s">
        <v>360</v>
      </c>
      <c r="S14" s="15" t="s">
        <v>635</v>
      </c>
      <c r="T14" s="15">
        <v>12</v>
      </c>
      <c r="U14" s="15">
        <v>526802</v>
      </c>
      <c r="V14" s="15">
        <v>3913531</v>
      </c>
      <c r="W14" s="15" t="s">
        <v>187</v>
      </c>
      <c r="X14" s="15" t="s">
        <v>141</v>
      </c>
      <c r="Y14" s="15" t="s">
        <v>375</v>
      </c>
      <c r="Z14" s="51">
        <v>9</v>
      </c>
      <c r="AA14" s="75">
        <v>38</v>
      </c>
      <c r="AB14" s="51">
        <v>170</v>
      </c>
      <c r="AC14" s="51">
        <v>144</v>
      </c>
      <c r="AD14" s="51" t="s">
        <v>523</v>
      </c>
      <c r="AE14" s="51">
        <v>2</v>
      </c>
      <c r="AF14" s="51">
        <v>14</v>
      </c>
      <c r="AG14" s="51">
        <v>4</v>
      </c>
      <c r="AH14" s="51">
        <v>160</v>
      </c>
      <c r="AI14" s="75" t="s">
        <v>115</v>
      </c>
      <c r="AJ14" s="75">
        <v>37</v>
      </c>
      <c r="AK14" s="75">
        <v>72</v>
      </c>
      <c r="AL14" s="75" t="s">
        <v>63</v>
      </c>
      <c r="AM14" s="75" t="s">
        <v>83</v>
      </c>
      <c r="AN14" s="75" t="s">
        <v>386</v>
      </c>
      <c r="AO14" s="75" t="s">
        <v>474</v>
      </c>
      <c r="AP14" s="75" t="s">
        <v>146</v>
      </c>
      <c r="AQ14" s="75">
        <v>21</v>
      </c>
      <c r="AR14" s="51">
        <v>13</v>
      </c>
      <c r="AS14" s="51">
        <v>10.4</v>
      </c>
      <c r="AT14" s="51">
        <v>47</v>
      </c>
      <c r="AU14" s="51"/>
      <c r="AV14" s="51">
        <v>2</v>
      </c>
      <c r="AW14" s="51" t="s">
        <v>52</v>
      </c>
      <c r="AX14" s="51" t="s">
        <v>77</v>
      </c>
      <c r="AY14" s="75" t="s">
        <v>52</v>
      </c>
      <c r="AZ14" s="75" t="s">
        <v>43</v>
      </c>
      <c r="BA14" s="75" t="s">
        <v>150</v>
      </c>
      <c r="BB14" s="51"/>
      <c r="BC14" s="51" t="s">
        <v>43</v>
      </c>
      <c r="BD14" s="75"/>
      <c r="BE14" s="51"/>
      <c r="BF14" s="75" t="s">
        <v>52</v>
      </c>
      <c r="BG14" s="75" t="s">
        <v>71</v>
      </c>
      <c r="BH14" s="75"/>
      <c r="BI14" s="75"/>
      <c r="BJ14" s="75"/>
      <c r="BK14" s="75" t="s">
        <v>71</v>
      </c>
      <c r="BL14" s="75"/>
      <c r="BM14" s="75" t="s">
        <v>71</v>
      </c>
      <c r="BN14" s="75"/>
      <c r="BO14" s="75" t="s">
        <v>71</v>
      </c>
      <c r="BP14" s="75"/>
      <c r="BQ14" s="75" t="s">
        <v>71</v>
      </c>
      <c r="BR14" s="75">
        <v>37</v>
      </c>
      <c r="BS14" s="75"/>
      <c r="BT14" s="75">
        <v>100</v>
      </c>
      <c r="BU14" s="86">
        <v>200</v>
      </c>
      <c r="BV14" s="86">
        <v>400.23099999999999</v>
      </c>
      <c r="BW14" s="86" t="s">
        <v>455</v>
      </c>
      <c r="BX14" s="86">
        <v>65</v>
      </c>
    </row>
    <row r="15" spans="1:77" s="2" customFormat="1" ht="35.1" customHeight="1" x14ac:dyDescent="0.2">
      <c r="A15" s="15">
        <v>12</v>
      </c>
      <c r="B15" s="15" t="s">
        <v>16</v>
      </c>
      <c r="C15" s="15" t="s">
        <v>128</v>
      </c>
      <c r="D15" s="49" t="s">
        <v>129</v>
      </c>
      <c r="E15" s="23" t="s">
        <v>130</v>
      </c>
      <c r="F15" s="23" t="s">
        <v>524</v>
      </c>
      <c r="G15" s="15" t="s">
        <v>31</v>
      </c>
      <c r="H15" s="15"/>
      <c r="I15" s="15"/>
      <c r="J15" s="15" t="s">
        <v>71</v>
      </c>
      <c r="K15" s="15"/>
      <c r="L15" s="15" t="s">
        <v>71</v>
      </c>
      <c r="M15" s="15"/>
      <c r="N15" s="15" t="s">
        <v>71</v>
      </c>
      <c r="O15" s="15" t="s">
        <v>71</v>
      </c>
      <c r="P15" s="15"/>
      <c r="Q15" s="15" t="s">
        <v>629</v>
      </c>
      <c r="R15" s="51" t="s">
        <v>360</v>
      </c>
      <c r="S15" s="15" t="s">
        <v>637</v>
      </c>
      <c r="T15" s="15">
        <v>11</v>
      </c>
      <c r="U15" s="15">
        <v>528005</v>
      </c>
      <c r="V15" s="15">
        <v>3912928</v>
      </c>
      <c r="W15" s="15" t="s">
        <v>188</v>
      </c>
      <c r="X15" s="15" t="s">
        <v>121</v>
      </c>
      <c r="Y15" s="15" t="s">
        <v>375</v>
      </c>
      <c r="Z15" s="51">
        <v>11</v>
      </c>
      <c r="AA15" s="75">
        <v>39</v>
      </c>
      <c r="AB15" s="51">
        <v>170</v>
      </c>
      <c r="AC15" s="51">
        <v>150</v>
      </c>
      <c r="AD15" s="51" t="s">
        <v>525</v>
      </c>
      <c r="AE15" s="51">
        <v>3</v>
      </c>
      <c r="AF15" s="51">
        <v>14</v>
      </c>
      <c r="AG15" s="51">
        <v>4</v>
      </c>
      <c r="AH15" s="51">
        <v>160</v>
      </c>
      <c r="AI15" s="75" t="s">
        <v>115</v>
      </c>
      <c r="AJ15" s="75">
        <v>37</v>
      </c>
      <c r="AK15" s="75">
        <v>78</v>
      </c>
      <c r="AL15" s="75" t="s">
        <v>63</v>
      </c>
      <c r="AM15" s="75" t="s">
        <v>83</v>
      </c>
      <c r="AN15" s="75" t="s">
        <v>386</v>
      </c>
      <c r="AO15" s="75" t="s">
        <v>475</v>
      </c>
      <c r="AP15" s="75" t="s">
        <v>146</v>
      </c>
      <c r="AQ15" s="75">
        <v>21</v>
      </c>
      <c r="AR15" s="51">
        <v>13</v>
      </c>
      <c r="AS15" s="51">
        <v>9.8000000000000007</v>
      </c>
      <c r="AT15" s="51">
        <v>30</v>
      </c>
      <c r="AU15" s="51"/>
      <c r="AV15" s="51">
        <v>2</v>
      </c>
      <c r="AW15" s="51" t="s">
        <v>52</v>
      </c>
      <c r="AX15" s="51" t="s">
        <v>77</v>
      </c>
      <c r="AY15" s="75" t="s">
        <v>52</v>
      </c>
      <c r="AZ15" s="75" t="s">
        <v>43</v>
      </c>
      <c r="BA15" s="75" t="s">
        <v>150</v>
      </c>
      <c r="BB15" s="51"/>
      <c r="BC15" s="51" t="s">
        <v>43</v>
      </c>
      <c r="BD15" s="75"/>
      <c r="BE15" s="51"/>
      <c r="BF15" s="75" t="s">
        <v>52</v>
      </c>
      <c r="BG15" s="75" t="s">
        <v>71</v>
      </c>
      <c r="BH15" s="75"/>
      <c r="BI15" s="75"/>
      <c r="BJ15" s="75"/>
      <c r="BK15" s="75" t="s">
        <v>71</v>
      </c>
      <c r="BL15" s="75"/>
      <c r="BM15" s="75" t="s">
        <v>71</v>
      </c>
      <c r="BN15" s="75"/>
      <c r="BO15" s="75" t="s">
        <v>71</v>
      </c>
      <c r="BP15" s="75"/>
      <c r="BQ15" s="75" t="s">
        <v>71</v>
      </c>
      <c r="BR15" s="75">
        <v>37</v>
      </c>
      <c r="BS15" s="75"/>
      <c r="BT15" s="75">
        <v>100</v>
      </c>
      <c r="BU15" s="86">
        <v>200</v>
      </c>
      <c r="BV15" s="86">
        <v>400.23099999999999</v>
      </c>
      <c r="BW15" s="86" t="s">
        <v>459</v>
      </c>
      <c r="BX15" s="86">
        <v>65</v>
      </c>
    </row>
    <row r="16" spans="1:77" s="2" customFormat="1" ht="35.1" customHeight="1" x14ac:dyDescent="0.2">
      <c r="A16" s="15">
        <v>13</v>
      </c>
      <c r="B16" s="15" t="s">
        <v>16</v>
      </c>
      <c r="C16" s="15" t="s">
        <v>131</v>
      </c>
      <c r="D16" s="49" t="s">
        <v>132</v>
      </c>
      <c r="E16" s="23" t="s">
        <v>133</v>
      </c>
      <c r="F16" s="23" t="s">
        <v>526</v>
      </c>
      <c r="G16" s="15" t="s">
        <v>31</v>
      </c>
      <c r="H16" s="15"/>
      <c r="I16" s="15"/>
      <c r="J16" s="15" t="s">
        <v>71</v>
      </c>
      <c r="K16" s="15"/>
      <c r="L16" s="15" t="s">
        <v>71</v>
      </c>
      <c r="M16" s="15"/>
      <c r="N16" s="15" t="s">
        <v>71</v>
      </c>
      <c r="O16" s="15" t="s">
        <v>71</v>
      </c>
      <c r="P16" s="15"/>
      <c r="Q16" s="15" t="s">
        <v>630</v>
      </c>
      <c r="R16" s="51" t="s">
        <v>360</v>
      </c>
      <c r="S16" s="15" t="s">
        <v>636</v>
      </c>
      <c r="T16" s="15">
        <v>12</v>
      </c>
      <c r="U16" s="15">
        <v>528827</v>
      </c>
      <c r="V16" s="15">
        <v>3912661</v>
      </c>
      <c r="W16" s="15" t="s">
        <v>189</v>
      </c>
      <c r="X16" s="15" t="s">
        <v>142</v>
      </c>
      <c r="Y16" s="15" t="s">
        <v>375</v>
      </c>
      <c r="Z16" s="51">
        <v>12</v>
      </c>
      <c r="AA16" s="75">
        <v>43</v>
      </c>
      <c r="AB16" s="51">
        <v>170</v>
      </c>
      <c r="AC16" s="51">
        <v>144</v>
      </c>
      <c r="AD16" s="51" t="s">
        <v>527</v>
      </c>
      <c r="AE16" s="51">
        <v>1</v>
      </c>
      <c r="AF16" s="51">
        <v>14</v>
      </c>
      <c r="AG16" s="51">
        <v>4</v>
      </c>
      <c r="AH16" s="51">
        <v>160</v>
      </c>
      <c r="AI16" s="75" t="s">
        <v>115</v>
      </c>
      <c r="AJ16" s="75">
        <v>37</v>
      </c>
      <c r="AK16" s="75">
        <v>76</v>
      </c>
      <c r="AL16" s="75" t="s">
        <v>63</v>
      </c>
      <c r="AM16" s="75" t="s">
        <v>83</v>
      </c>
      <c r="AN16" s="75" t="s">
        <v>386</v>
      </c>
      <c r="AO16" s="75" t="s">
        <v>476</v>
      </c>
      <c r="AP16" s="75" t="s">
        <v>146</v>
      </c>
      <c r="AQ16" s="75">
        <v>21</v>
      </c>
      <c r="AR16" s="51">
        <v>17</v>
      </c>
      <c r="AS16" s="51">
        <v>11.9</v>
      </c>
      <c r="AT16" s="51">
        <v>36.5</v>
      </c>
      <c r="AU16" s="51"/>
      <c r="AV16" s="51">
        <v>2</v>
      </c>
      <c r="AW16" s="51" t="s">
        <v>52</v>
      </c>
      <c r="AX16" s="51" t="s">
        <v>77</v>
      </c>
      <c r="AY16" s="75" t="s">
        <v>52</v>
      </c>
      <c r="AZ16" s="75" t="s">
        <v>43</v>
      </c>
      <c r="BA16" s="75" t="s">
        <v>150</v>
      </c>
      <c r="BB16" s="51"/>
      <c r="BC16" s="51" t="s">
        <v>43</v>
      </c>
      <c r="BD16" s="75"/>
      <c r="BE16" s="51"/>
      <c r="BF16" s="75" t="s">
        <v>52</v>
      </c>
      <c r="BG16" s="75" t="s">
        <v>71</v>
      </c>
      <c r="BH16" s="75"/>
      <c r="BI16" s="75"/>
      <c r="BJ16" s="75"/>
      <c r="BK16" s="75" t="s">
        <v>71</v>
      </c>
      <c r="BL16" s="75"/>
      <c r="BM16" s="75" t="s">
        <v>71</v>
      </c>
      <c r="BN16" s="75"/>
      <c r="BO16" s="75" t="s">
        <v>71</v>
      </c>
      <c r="BP16" s="75"/>
      <c r="BQ16" s="75" t="s">
        <v>71</v>
      </c>
      <c r="BR16" s="75">
        <v>37</v>
      </c>
      <c r="BS16" s="75"/>
      <c r="BT16" s="75">
        <v>100</v>
      </c>
      <c r="BU16" s="86">
        <v>200</v>
      </c>
      <c r="BV16" s="86">
        <v>400.23099999999999</v>
      </c>
      <c r="BW16" s="86" t="s">
        <v>460</v>
      </c>
      <c r="BX16" s="86">
        <v>65</v>
      </c>
    </row>
    <row r="17" spans="1:76" s="2" customFormat="1" ht="35.1" customHeight="1" x14ac:dyDescent="0.2">
      <c r="A17" s="15">
        <v>14</v>
      </c>
      <c r="B17" s="15" t="s">
        <v>16</v>
      </c>
      <c r="C17" s="15" t="s">
        <v>134</v>
      </c>
      <c r="D17" s="49" t="s">
        <v>135</v>
      </c>
      <c r="E17" s="23" t="s">
        <v>136</v>
      </c>
      <c r="F17" s="23" t="s">
        <v>528</v>
      </c>
      <c r="G17" s="15" t="s">
        <v>31</v>
      </c>
      <c r="H17" s="15"/>
      <c r="I17" s="15"/>
      <c r="J17" s="15" t="s">
        <v>71</v>
      </c>
      <c r="K17" s="15"/>
      <c r="L17" s="15" t="s">
        <v>71</v>
      </c>
      <c r="M17" s="15"/>
      <c r="N17" s="15" t="s">
        <v>71</v>
      </c>
      <c r="O17" s="15" t="s">
        <v>71</v>
      </c>
      <c r="P17" s="15"/>
      <c r="Q17" s="15" t="s">
        <v>631</v>
      </c>
      <c r="R17" s="51" t="s">
        <v>360</v>
      </c>
      <c r="S17" s="15" t="s">
        <v>634</v>
      </c>
      <c r="T17" s="15">
        <v>30</v>
      </c>
      <c r="U17" s="15">
        <v>523912</v>
      </c>
      <c r="V17" s="15">
        <v>3915790</v>
      </c>
      <c r="W17" s="15" t="s">
        <v>190</v>
      </c>
      <c r="X17" s="15" t="s">
        <v>143</v>
      </c>
      <c r="Y17" s="15" t="s">
        <v>375</v>
      </c>
      <c r="Z17" s="51">
        <v>6</v>
      </c>
      <c r="AA17" s="75">
        <v>15</v>
      </c>
      <c r="AB17" s="51">
        <v>150</v>
      </c>
      <c r="AC17" s="51">
        <v>138</v>
      </c>
      <c r="AD17" s="51" t="s">
        <v>529</v>
      </c>
      <c r="AE17" s="51">
        <v>1</v>
      </c>
      <c r="AF17" s="51">
        <v>14</v>
      </c>
      <c r="AG17" s="51">
        <v>6</v>
      </c>
      <c r="AH17" s="51">
        <v>200</v>
      </c>
      <c r="AI17" s="75" t="s">
        <v>148</v>
      </c>
      <c r="AJ17" s="75">
        <v>55</v>
      </c>
      <c r="AK17" s="75">
        <v>115</v>
      </c>
      <c r="AL17" s="75" t="s">
        <v>63</v>
      </c>
      <c r="AM17" s="75" t="s">
        <v>83</v>
      </c>
      <c r="AN17" s="75" t="s">
        <v>386</v>
      </c>
      <c r="AO17" s="75" t="s">
        <v>478</v>
      </c>
      <c r="AP17" s="75" t="s">
        <v>146</v>
      </c>
      <c r="AQ17" s="75">
        <v>21</v>
      </c>
      <c r="AR17" s="51">
        <v>35</v>
      </c>
      <c r="AS17" s="51">
        <v>22</v>
      </c>
      <c r="AT17" s="51">
        <v>76</v>
      </c>
      <c r="AU17" s="51"/>
      <c r="AV17" s="51">
        <v>2</v>
      </c>
      <c r="AW17" s="51" t="s">
        <v>52</v>
      </c>
      <c r="AX17" s="51" t="s">
        <v>77</v>
      </c>
      <c r="AY17" s="75" t="s">
        <v>52</v>
      </c>
      <c r="AZ17" s="75" t="s">
        <v>43</v>
      </c>
      <c r="BA17" s="75" t="s">
        <v>150</v>
      </c>
      <c r="BB17" s="51"/>
      <c r="BC17" s="51" t="s">
        <v>43</v>
      </c>
      <c r="BD17" s="75"/>
      <c r="BE17" s="51"/>
      <c r="BF17" s="75" t="s">
        <v>52</v>
      </c>
      <c r="BG17" s="75"/>
      <c r="BH17" s="75" t="s">
        <v>71</v>
      </c>
      <c r="BI17" s="75"/>
      <c r="BJ17" s="75"/>
      <c r="BK17" s="75" t="s">
        <v>71</v>
      </c>
      <c r="BL17" s="75"/>
      <c r="BM17" s="75" t="s">
        <v>71</v>
      </c>
      <c r="BN17" s="75"/>
      <c r="BO17" s="75" t="s">
        <v>71</v>
      </c>
      <c r="BP17" s="75"/>
      <c r="BQ17" s="75" t="s">
        <v>71</v>
      </c>
      <c r="BR17" s="75">
        <v>55</v>
      </c>
      <c r="BS17" s="75"/>
      <c r="BT17" s="75">
        <v>100</v>
      </c>
      <c r="BU17" s="86">
        <v>200</v>
      </c>
      <c r="BV17" s="86">
        <v>400.23099999999999</v>
      </c>
      <c r="BW17" s="86" t="s">
        <v>462</v>
      </c>
      <c r="BX17" s="86">
        <v>65</v>
      </c>
    </row>
    <row r="18" spans="1:76" s="2" customFormat="1" ht="35.1" customHeight="1" x14ac:dyDescent="0.2">
      <c r="A18" s="15">
        <v>15</v>
      </c>
      <c r="B18" s="15" t="s">
        <v>16</v>
      </c>
      <c r="C18" s="15" t="s">
        <v>137</v>
      </c>
      <c r="D18" s="49" t="s">
        <v>138</v>
      </c>
      <c r="E18" s="23" t="s">
        <v>139</v>
      </c>
      <c r="F18" s="23" t="s">
        <v>530</v>
      </c>
      <c r="G18" s="15" t="s">
        <v>31</v>
      </c>
      <c r="H18" s="15"/>
      <c r="I18" s="15"/>
      <c r="J18" s="15" t="s">
        <v>71</v>
      </c>
      <c r="K18" s="15"/>
      <c r="L18" s="15" t="s">
        <v>71</v>
      </c>
      <c r="M18" s="15"/>
      <c r="N18" s="15" t="s">
        <v>71</v>
      </c>
      <c r="O18" s="15" t="s">
        <v>71</v>
      </c>
      <c r="P18" s="15"/>
      <c r="Q18" s="15" t="s">
        <v>632</v>
      </c>
      <c r="R18" s="51" t="s">
        <v>360</v>
      </c>
      <c r="S18" s="15" t="s">
        <v>635</v>
      </c>
      <c r="T18" s="15">
        <v>14</v>
      </c>
      <c r="U18" s="76">
        <v>525885.5</v>
      </c>
      <c r="V18" s="15">
        <v>3913846.57</v>
      </c>
      <c r="W18" s="15" t="s">
        <v>191</v>
      </c>
      <c r="X18" s="15" t="s">
        <v>144</v>
      </c>
      <c r="Y18" s="15" t="s">
        <v>375</v>
      </c>
      <c r="Z18" s="51">
        <v>6</v>
      </c>
      <c r="AA18" s="75">
        <v>32</v>
      </c>
      <c r="AB18" s="51">
        <v>150</v>
      </c>
      <c r="AC18" s="51">
        <v>132</v>
      </c>
      <c r="AD18" s="51" t="s">
        <v>531</v>
      </c>
      <c r="AE18" s="51">
        <v>3</v>
      </c>
      <c r="AF18" s="51">
        <v>14</v>
      </c>
      <c r="AG18" s="51">
        <v>6</v>
      </c>
      <c r="AH18" s="51">
        <v>160</v>
      </c>
      <c r="AI18" s="75" t="s">
        <v>149</v>
      </c>
      <c r="AJ18" s="75">
        <v>55</v>
      </c>
      <c r="AK18" s="75">
        <v>115</v>
      </c>
      <c r="AL18" s="75" t="s">
        <v>63</v>
      </c>
      <c r="AM18" s="75" t="s">
        <v>83</v>
      </c>
      <c r="AN18" s="75" t="s">
        <v>386</v>
      </c>
      <c r="AO18" s="75" t="s">
        <v>477</v>
      </c>
      <c r="AP18" s="75" t="s">
        <v>146</v>
      </c>
      <c r="AQ18" s="75">
        <v>21</v>
      </c>
      <c r="AR18" s="51">
        <v>16</v>
      </c>
      <c r="AS18" s="51">
        <v>12.2</v>
      </c>
      <c r="AT18" s="51">
        <v>70</v>
      </c>
      <c r="AU18" s="51"/>
      <c r="AV18" s="51">
        <v>1.2</v>
      </c>
      <c r="AW18" s="51" t="s">
        <v>52</v>
      </c>
      <c r="AX18" s="51" t="s">
        <v>77</v>
      </c>
      <c r="AY18" s="75" t="s">
        <v>43</v>
      </c>
      <c r="AZ18" s="75" t="s">
        <v>43</v>
      </c>
      <c r="BA18" s="75" t="s">
        <v>150</v>
      </c>
      <c r="BB18" s="51"/>
      <c r="BC18" s="51" t="s">
        <v>43</v>
      </c>
      <c r="BD18" s="75"/>
      <c r="BE18" s="51"/>
      <c r="BF18" s="75" t="s">
        <v>52</v>
      </c>
      <c r="BG18" s="75" t="s">
        <v>71</v>
      </c>
      <c r="BH18" s="75"/>
      <c r="BI18" s="75"/>
      <c r="BJ18" s="75"/>
      <c r="BK18" s="75" t="s">
        <v>71</v>
      </c>
      <c r="BL18" s="75"/>
      <c r="BM18" s="75" t="s">
        <v>71</v>
      </c>
      <c r="BN18" s="75"/>
      <c r="BO18" s="75" t="s">
        <v>71</v>
      </c>
      <c r="BP18" s="75"/>
      <c r="BQ18" s="75" t="s">
        <v>71</v>
      </c>
      <c r="BR18" s="75">
        <v>55</v>
      </c>
      <c r="BS18" s="75"/>
      <c r="BT18" s="75">
        <v>150</v>
      </c>
      <c r="BU18" s="86">
        <v>200</v>
      </c>
      <c r="BV18" s="86">
        <v>400.23099999999999</v>
      </c>
      <c r="BW18" s="86" t="s">
        <v>461</v>
      </c>
      <c r="BX18" s="86">
        <v>65</v>
      </c>
    </row>
    <row r="19" spans="1:76" s="2" customFormat="1" ht="35.1" customHeight="1" x14ac:dyDescent="0.2">
      <c r="A19" s="15">
        <v>16</v>
      </c>
      <c r="B19" s="15" t="s">
        <v>16</v>
      </c>
      <c r="C19" s="15" t="s">
        <v>145</v>
      </c>
      <c r="D19" s="49" t="s">
        <v>774</v>
      </c>
      <c r="E19" s="24"/>
      <c r="F19" s="23" t="s">
        <v>532</v>
      </c>
      <c r="G19" s="15" t="s">
        <v>31</v>
      </c>
      <c r="H19" s="15"/>
      <c r="I19" s="15"/>
      <c r="J19" s="15" t="s">
        <v>71</v>
      </c>
      <c r="K19" s="15" t="s">
        <v>71</v>
      </c>
      <c r="L19" s="15"/>
      <c r="M19" s="15" t="s">
        <v>71</v>
      </c>
      <c r="N19" s="15"/>
      <c r="O19" s="15" t="s">
        <v>71</v>
      </c>
      <c r="P19" s="15"/>
      <c r="Q19" s="15" t="s">
        <v>625</v>
      </c>
      <c r="R19" s="51" t="s">
        <v>360</v>
      </c>
      <c r="S19" s="15" t="s">
        <v>635</v>
      </c>
      <c r="T19" s="15">
        <v>20</v>
      </c>
      <c r="U19" s="51">
        <v>524533</v>
      </c>
      <c r="V19" s="74">
        <v>3916052</v>
      </c>
      <c r="W19" s="15">
        <v>960</v>
      </c>
      <c r="X19" s="15" t="s">
        <v>533</v>
      </c>
      <c r="Y19" s="15" t="s">
        <v>376</v>
      </c>
      <c r="Z19" s="51">
        <v>6</v>
      </c>
      <c r="AA19" s="75">
        <v>17</v>
      </c>
      <c r="AB19" s="51">
        <v>180</v>
      </c>
      <c r="AC19" s="51">
        <v>170</v>
      </c>
      <c r="AD19" s="51" t="s">
        <v>534</v>
      </c>
      <c r="AE19" s="51">
        <v>1</v>
      </c>
      <c r="AF19" s="51">
        <v>16</v>
      </c>
      <c r="AG19" s="51">
        <v>6</v>
      </c>
      <c r="AH19" s="51">
        <v>160</v>
      </c>
      <c r="AI19" s="75" t="s">
        <v>147</v>
      </c>
      <c r="AJ19" s="75">
        <v>73</v>
      </c>
      <c r="AK19" s="75">
        <v>155</v>
      </c>
      <c r="AL19" s="75" t="s">
        <v>63</v>
      </c>
      <c r="AM19" s="75" t="s">
        <v>214</v>
      </c>
      <c r="AN19" s="75" t="s">
        <v>386</v>
      </c>
      <c r="AO19" s="75"/>
      <c r="AP19" s="75" t="s">
        <v>82</v>
      </c>
      <c r="AQ19" s="75">
        <v>21</v>
      </c>
      <c r="AR19" s="51">
        <v>20</v>
      </c>
      <c r="AS19" s="51">
        <v>16</v>
      </c>
      <c r="AT19" s="51">
        <v>70</v>
      </c>
      <c r="AU19" s="51"/>
      <c r="AV19" s="51">
        <v>1.2</v>
      </c>
      <c r="AW19" s="51" t="s">
        <v>52</v>
      </c>
      <c r="AX19" s="51" t="s">
        <v>77</v>
      </c>
      <c r="AY19" s="75" t="s">
        <v>43</v>
      </c>
      <c r="AZ19" s="75" t="s">
        <v>43</v>
      </c>
      <c r="BA19" s="75" t="s">
        <v>150</v>
      </c>
      <c r="BB19" s="51"/>
      <c r="BC19" s="51" t="s">
        <v>43</v>
      </c>
      <c r="BD19" s="75"/>
      <c r="BE19" s="51"/>
      <c r="BF19" s="75" t="s">
        <v>52</v>
      </c>
      <c r="BG19" s="75"/>
      <c r="BH19" s="75"/>
      <c r="BI19" s="75" t="s">
        <v>71</v>
      </c>
      <c r="BJ19" s="75"/>
      <c r="BK19" s="75" t="s">
        <v>71</v>
      </c>
      <c r="BL19" s="75"/>
      <c r="BM19" s="75" t="s">
        <v>71</v>
      </c>
      <c r="BN19" s="75"/>
      <c r="BO19" s="75" t="s">
        <v>71</v>
      </c>
      <c r="BP19" s="75"/>
      <c r="BQ19" s="75" t="s">
        <v>71</v>
      </c>
      <c r="BR19" s="75" t="s">
        <v>379</v>
      </c>
      <c r="BS19" s="75"/>
      <c r="BT19" s="75">
        <v>200</v>
      </c>
      <c r="BU19" s="86">
        <v>200</v>
      </c>
      <c r="BV19" s="86">
        <v>400</v>
      </c>
      <c r="BW19" s="86">
        <v>1108021331</v>
      </c>
      <c r="BX19" s="86">
        <v>65</v>
      </c>
    </row>
    <row r="20" spans="1:76" s="2" customFormat="1" ht="35.1" customHeight="1" x14ac:dyDescent="0.2">
      <c r="A20" s="15">
        <v>17</v>
      </c>
      <c r="B20" s="15" t="s">
        <v>16</v>
      </c>
      <c r="C20" s="15" t="s">
        <v>784</v>
      </c>
      <c r="D20" s="49" t="s">
        <v>785</v>
      </c>
      <c r="E20" s="24"/>
      <c r="F20" s="23" t="s">
        <v>788</v>
      </c>
      <c r="G20" s="15" t="s">
        <v>31</v>
      </c>
      <c r="H20" s="15"/>
      <c r="I20" s="15"/>
      <c r="J20" s="15"/>
      <c r="K20" s="15"/>
      <c r="L20" s="15"/>
      <c r="M20" s="15"/>
      <c r="N20" s="15"/>
      <c r="O20" s="15"/>
      <c r="P20" s="15"/>
      <c r="Q20" s="15" t="s">
        <v>789</v>
      </c>
      <c r="R20" s="51"/>
      <c r="S20" s="15"/>
      <c r="T20" s="15"/>
      <c r="U20" s="51"/>
      <c r="V20" s="74"/>
      <c r="W20" s="15"/>
      <c r="X20" s="15"/>
      <c r="Y20" s="15"/>
      <c r="Z20" s="51"/>
      <c r="AA20" s="75"/>
      <c r="AB20" s="51"/>
      <c r="AC20" s="51"/>
      <c r="AD20" s="51"/>
      <c r="AE20" s="51"/>
      <c r="AF20" s="51"/>
      <c r="AG20" s="51"/>
      <c r="AH20" s="51"/>
      <c r="AI20" s="75"/>
      <c r="AJ20" s="75"/>
      <c r="AK20" s="75"/>
      <c r="AL20" s="75"/>
      <c r="AM20" s="75"/>
      <c r="AN20" s="75"/>
      <c r="AO20" s="75"/>
      <c r="AP20" s="75"/>
      <c r="AQ20" s="75"/>
      <c r="AR20" s="51"/>
      <c r="AS20" s="51">
        <v>12.8</v>
      </c>
      <c r="AT20" s="51"/>
      <c r="AU20" s="51"/>
      <c r="AV20" s="51"/>
      <c r="AW20" s="51"/>
      <c r="AX20" s="51"/>
      <c r="AY20" s="75"/>
      <c r="AZ20" s="75"/>
      <c r="BA20" s="75"/>
      <c r="BB20" s="51"/>
      <c r="BC20" s="51"/>
      <c r="BD20" s="75"/>
      <c r="BE20" s="51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86"/>
      <c r="BV20" s="86"/>
      <c r="BW20" s="86"/>
      <c r="BX20" s="86"/>
    </row>
    <row r="21" spans="1:76" s="2" customFormat="1" ht="35.1" customHeight="1" x14ac:dyDescent="0.2">
      <c r="A21" s="15">
        <v>18</v>
      </c>
      <c r="B21" s="15" t="s">
        <v>16</v>
      </c>
      <c r="C21" s="77" t="s">
        <v>119</v>
      </c>
      <c r="D21" s="49" t="s">
        <v>120</v>
      </c>
      <c r="E21" s="23" t="s">
        <v>150</v>
      </c>
      <c r="F21" s="23" t="s">
        <v>150</v>
      </c>
      <c r="G21" s="94" t="s">
        <v>33</v>
      </c>
      <c r="H21" s="15" t="s">
        <v>781</v>
      </c>
      <c r="I21" s="15" t="s">
        <v>150</v>
      </c>
      <c r="J21" s="15" t="s">
        <v>150</v>
      </c>
      <c r="K21" s="15" t="s">
        <v>150</v>
      </c>
      <c r="L21" s="15" t="s">
        <v>150</v>
      </c>
      <c r="M21" s="15" t="s">
        <v>150</v>
      </c>
      <c r="N21" s="15" t="s">
        <v>150</v>
      </c>
      <c r="O21" s="15" t="s">
        <v>150</v>
      </c>
      <c r="P21" s="15" t="s">
        <v>150</v>
      </c>
      <c r="Q21" s="15" t="s">
        <v>626</v>
      </c>
      <c r="R21" s="15"/>
      <c r="S21" s="15" t="s">
        <v>150</v>
      </c>
      <c r="T21" s="31">
        <v>0</v>
      </c>
      <c r="U21" s="15">
        <v>520952</v>
      </c>
      <c r="V21" s="15">
        <v>3916243</v>
      </c>
      <c r="W21" s="15" t="s">
        <v>150</v>
      </c>
      <c r="X21" s="15" t="s">
        <v>121</v>
      </c>
      <c r="Y21" s="15" t="s">
        <v>150</v>
      </c>
      <c r="Z21" s="51" t="s">
        <v>150</v>
      </c>
      <c r="AA21" s="51" t="s">
        <v>150</v>
      </c>
      <c r="AB21" s="51" t="s">
        <v>150</v>
      </c>
      <c r="AC21" s="51" t="s">
        <v>150</v>
      </c>
      <c r="AD21" s="51" t="s">
        <v>150</v>
      </c>
      <c r="AE21" s="51" t="s">
        <v>150</v>
      </c>
      <c r="AF21" s="51" t="s">
        <v>150</v>
      </c>
      <c r="AG21" s="51" t="s">
        <v>150</v>
      </c>
      <c r="AH21" s="51" t="s">
        <v>150</v>
      </c>
      <c r="AI21" s="51" t="s">
        <v>150</v>
      </c>
      <c r="AJ21" s="51" t="s">
        <v>150</v>
      </c>
      <c r="AK21" s="51" t="s">
        <v>150</v>
      </c>
      <c r="AL21" s="51" t="s">
        <v>150</v>
      </c>
      <c r="AM21" s="51" t="s">
        <v>150</v>
      </c>
      <c r="AN21" s="51" t="s">
        <v>150</v>
      </c>
      <c r="AO21" s="51" t="s">
        <v>150</v>
      </c>
      <c r="AP21" s="51" t="s">
        <v>150</v>
      </c>
      <c r="AQ21" s="51" t="s">
        <v>150</v>
      </c>
      <c r="AR21" s="51" t="s">
        <v>150</v>
      </c>
      <c r="AS21" s="51" t="s">
        <v>150</v>
      </c>
      <c r="AT21" s="51" t="s">
        <v>150</v>
      </c>
      <c r="AU21" s="51" t="s">
        <v>150</v>
      </c>
      <c r="AV21" s="51" t="s">
        <v>150</v>
      </c>
      <c r="AW21" s="51" t="s">
        <v>150</v>
      </c>
      <c r="AX21" s="51" t="s">
        <v>150</v>
      </c>
      <c r="AY21" s="51" t="s">
        <v>150</v>
      </c>
      <c r="AZ21" s="51" t="s">
        <v>150</v>
      </c>
      <c r="BA21" s="51" t="s">
        <v>150</v>
      </c>
      <c r="BB21" s="51" t="s">
        <v>150</v>
      </c>
      <c r="BC21" s="51" t="s">
        <v>150</v>
      </c>
      <c r="BD21" s="51" t="s">
        <v>150</v>
      </c>
      <c r="BE21" s="51" t="s">
        <v>150</v>
      </c>
      <c r="BF21" s="51" t="s">
        <v>150</v>
      </c>
      <c r="BG21" s="51" t="s">
        <v>150</v>
      </c>
      <c r="BH21" s="51" t="s">
        <v>150</v>
      </c>
      <c r="BI21" s="51" t="s">
        <v>150</v>
      </c>
      <c r="BJ21" s="51" t="s">
        <v>150</v>
      </c>
      <c r="BK21" s="51" t="s">
        <v>150</v>
      </c>
      <c r="BL21" s="51" t="s">
        <v>150</v>
      </c>
      <c r="BM21" s="51" t="s">
        <v>150</v>
      </c>
      <c r="BN21" s="51" t="s">
        <v>150</v>
      </c>
      <c r="BO21" s="51" t="s">
        <v>150</v>
      </c>
      <c r="BP21" s="51" t="s">
        <v>150</v>
      </c>
      <c r="BQ21" s="51" t="s">
        <v>150</v>
      </c>
      <c r="BR21" s="51" t="s">
        <v>150</v>
      </c>
      <c r="BS21" s="51" t="s">
        <v>150</v>
      </c>
      <c r="BT21" s="51" t="s">
        <v>150</v>
      </c>
      <c r="BU21" s="51" t="s">
        <v>150</v>
      </c>
      <c r="BV21" s="51" t="s">
        <v>150</v>
      </c>
      <c r="BW21" s="51" t="s">
        <v>150</v>
      </c>
      <c r="BX21" s="51" t="s">
        <v>150</v>
      </c>
    </row>
    <row r="22" spans="1:76" s="2" customFormat="1" ht="39.75" customHeight="1" x14ac:dyDescent="0.2">
      <c r="A22" s="78"/>
      <c r="B22" s="78"/>
      <c r="C22" s="78"/>
      <c r="D22" s="79"/>
      <c r="E22" s="80"/>
      <c r="F22" s="80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81" t="s">
        <v>639</v>
      </c>
      <c r="T22" s="81">
        <f>SUM(T4:T21)</f>
        <v>195.5</v>
      </c>
      <c r="U22" s="78"/>
      <c r="V22" s="78"/>
      <c r="W22" s="78"/>
      <c r="X22" s="78"/>
      <c r="Y22" s="82"/>
      <c r="Z22" s="82"/>
      <c r="AA22" s="74"/>
      <c r="AB22" s="78"/>
      <c r="AC22" s="78"/>
      <c r="AD22" s="78"/>
      <c r="AE22" s="78"/>
      <c r="AF22" s="78"/>
      <c r="AG22" s="78"/>
      <c r="AH22" s="78"/>
      <c r="AI22" s="74"/>
      <c r="AJ22" s="74"/>
      <c r="AK22" s="74"/>
      <c r="AL22" s="74"/>
      <c r="AM22" s="74"/>
      <c r="AN22" s="74"/>
      <c r="AO22" s="74"/>
      <c r="AP22" s="74"/>
      <c r="AQ22" s="83" t="s">
        <v>686</v>
      </c>
      <c r="AR22" s="81">
        <f>SUM(AR4:AR21)</f>
        <v>308</v>
      </c>
      <c r="AS22" s="81">
        <f>SUM(AS4:AS21)</f>
        <v>184.20000000000002</v>
      </c>
      <c r="AT22" s="81" t="s">
        <v>685</v>
      </c>
      <c r="AU22" s="78"/>
      <c r="AV22" s="78"/>
      <c r="AW22" s="78"/>
      <c r="AX22" s="78"/>
      <c r="AY22" s="74"/>
      <c r="AZ22" s="74"/>
      <c r="BA22" s="74"/>
      <c r="BB22" s="78"/>
      <c r="BC22" s="78"/>
      <c r="BD22" s="74"/>
      <c r="BE22" s="78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84"/>
      <c r="BV22" s="84"/>
      <c r="BW22" s="74"/>
      <c r="BX22" s="74"/>
    </row>
    <row r="23" spans="1:76" s="2" customFormat="1" x14ac:dyDescent="0.2">
      <c r="A23" s="3"/>
      <c r="B23" s="3"/>
      <c r="C23" s="3"/>
      <c r="D23" s="7"/>
      <c r="E23" s="4"/>
      <c r="F23" s="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12"/>
      <c r="Z23" s="12"/>
      <c r="AB23" s="3"/>
      <c r="AC23" s="3"/>
      <c r="AD23" s="3"/>
      <c r="AE23" s="3"/>
      <c r="AF23" s="3"/>
      <c r="AG23" s="3"/>
      <c r="AH23" s="3"/>
      <c r="AR23" s="3"/>
      <c r="AS23" s="3"/>
      <c r="AT23" s="3"/>
      <c r="AU23" s="3"/>
      <c r="AV23" s="3"/>
      <c r="AW23" s="3"/>
      <c r="AX23" s="3"/>
      <c r="BB23" s="3"/>
      <c r="BC23" s="3"/>
      <c r="BE23" s="3"/>
      <c r="BU23" s="9"/>
      <c r="BV23" s="9"/>
    </row>
    <row r="24" spans="1:76" s="2" customFormat="1" x14ac:dyDescent="0.2">
      <c r="A24" s="3"/>
      <c r="B24" s="3"/>
      <c r="C24" s="3"/>
      <c r="D24" s="7"/>
      <c r="E24" s="4"/>
      <c r="F24" s="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12"/>
      <c r="Z24" s="12"/>
      <c r="AB24" s="3"/>
      <c r="AC24" s="3"/>
      <c r="AD24" s="3"/>
      <c r="AE24" s="3"/>
      <c r="AF24" s="3"/>
      <c r="AG24" s="3"/>
      <c r="AH24" s="3"/>
      <c r="AR24" s="3"/>
      <c r="AS24" s="3"/>
      <c r="AT24" s="3"/>
      <c r="AU24" s="3"/>
      <c r="AV24" s="3"/>
      <c r="AW24" s="3"/>
      <c r="AX24" s="3"/>
      <c r="BB24" s="3"/>
      <c r="BC24" s="3"/>
      <c r="BE24" s="3"/>
      <c r="BU24" s="9"/>
      <c r="BV24" s="9"/>
    </row>
    <row r="25" spans="1:76" s="2" customFormat="1" x14ac:dyDescent="0.2">
      <c r="A25" s="3"/>
      <c r="B25" s="3"/>
      <c r="C25" s="3"/>
      <c r="D25" s="7"/>
      <c r="E25" s="4"/>
      <c r="F25" s="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12"/>
      <c r="Z25" s="12"/>
      <c r="AB25" s="3"/>
      <c r="AC25" s="3"/>
      <c r="AD25" s="3"/>
      <c r="AE25" s="3"/>
      <c r="AF25" s="3"/>
      <c r="AG25" s="3"/>
      <c r="AH25" s="3"/>
      <c r="AR25" s="3"/>
      <c r="AS25" s="3"/>
      <c r="AT25" s="3"/>
      <c r="AU25" s="3"/>
      <c r="AV25" s="3"/>
      <c r="AW25" s="3"/>
      <c r="AX25" s="3"/>
      <c r="BB25" s="3"/>
      <c r="BC25" s="3"/>
      <c r="BE25" s="3"/>
      <c r="BU25" s="9"/>
      <c r="BV25" s="9"/>
    </row>
    <row r="26" spans="1:76" s="2" customFormat="1" x14ac:dyDescent="0.2">
      <c r="A26" s="3"/>
      <c r="B26" s="3"/>
      <c r="C26" s="3"/>
      <c r="D26" s="7"/>
      <c r="E26" s="4"/>
      <c r="F26" s="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12"/>
      <c r="Z26" s="12"/>
      <c r="AB26" s="3"/>
      <c r="AC26" s="3"/>
      <c r="AD26" s="3"/>
      <c r="AE26" s="3"/>
      <c r="AF26" s="3"/>
      <c r="AG26" s="3"/>
      <c r="AH26" s="3"/>
      <c r="AR26" s="3"/>
      <c r="AS26" s="3"/>
      <c r="AT26" s="3"/>
      <c r="AU26" s="3"/>
      <c r="AV26" s="3"/>
      <c r="AW26" s="3"/>
      <c r="AX26" s="3"/>
      <c r="BB26" s="3"/>
      <c r="BC26" s="3"/>
      <c r="BE26" s="3"/>
      <c r="BU26" s="9"/>
      <c r="BV26" s="9"/>
    </row>
    <row r="27" spans="1:76" s="2" customFormat="1" x14ac:dyDescent="0.2">
      <c r="A27" s="3"/>
      <c r="B27" s="3"/>
      <c r="C27" s="3"/>
      <c r="D27" s="7"/>
      <c r="E27" s="4"/>
      <c r="F27" s="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12"/>
      <c r="Z27" s="12"/>
      <c r="AB27" s="3"/>
      <c r="AC27" s="3"/>
      <c r="AD27" s="3"/>
      <c r="AE27" s="3"/>
      <c r="AF27" s="3"/>
      <c r="AG27" s="3"/>
      <c r="AH27" s="3"/>
      <c r="AR27" s="3"/>
      <c r="AS27" s="3"/>
      <c r="AT27" s="3"/>
      <c r="AU27" s="3"/>
      <c r="AV27" s="3"/>
      <c r="AW27" s="3"/>
      <c r="AX27" s="3"/>
      <c r="BB27" s="3"/>
      <c r="BC27" s="3"/>
      <c r="BE27" s="3"/>
      <c r="BU27" s="9"/>
      <c r="BV27" s="9"/>
    </row>
    <row r="28" spans="1:76" s="2" customFormat="1" x14ac:dyDescent="0.2">
      <c r="A28" s="3"/>
      <c r="B28" s="3"/>
      <c r="C28" s="3"/>
      <c r="D28" s="7"/>
      <c r="E28" s="4"/>
      <c r="F28" s="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12"/>
      <c r="Z28" s="12"/>
      <c r="AB28" s="3"/>
      <c r="AC28" s="3"/>
      <c r="AD28" s="3"/>
      <c r="AE28" s="3"/>
      <c r="AF28" s="3"/>
      <c r="AG28" s="3"/>
      <c r="AH28" s="3"/>
      <c r="AR28" s="3"/>
      <c r="AS28" s="3"/>
      <c r="AT28" s="3"/>
      <c r="AU28" s="3"/>
      <c r="AV28" s="3"/>
      <c r="AW28" s="3"/>
      <c r="AX28" s="3"/>
      <c r="BB28" s="3"/>
      <c r="BC28" s="3"/>
      <c r="BE28" s="3"/>
      <c r="BU28" s="9"/>
      <c r="BV28" s="9"/>
    </row>
  </sheetData>
  <sheetProtection formatCells="0" formatColumns="0" formatRows="0" insertColumns="0" insertRows="0" insertHyperlinks="0" deleteColumns="0" deleteRows="0" selectLockedCells="1" sort="0" autoFilter="0" pivotTables="0"/>
  <autoFilter ref="K1:K28" xr:uid="{00000000-0009-0000-0000-000003000000}"/>
  <customSheetViews>
    <customSheetView guid="{10A077DA-BD2F-4514-969B-1B67D23AAA7E}" scale="60" fitToPage="1">
      <pane xSplit="3" ySplit="3" topLeftCell="D9" activePane="bottomRight" state="frozen"/>
      <selection pane="bottomRight" activeCell="H9" sqref="H9"/>
      <pageMargins left="0.25" right="0.25" top="0.75" bottom="0.75" header="0.3" footer="0.3"/>
      <pageSetup paperSize="9" scale="17" fitToHeight="0" orientation="landscape" r:id="rId1"/>
    </customSheetView>
    <customSheetView guid="{D17DE75B-4AA6-4AED-9205-7B1A06629BD8}" scale="60" fitToPage="1" showAutoFilter="1">
      <pane xSplit="3" ySplit="3" topLeftCell="D4" activePane="bottomRight" state="frozen"/>
      <selection pane="bottomRight" activeCell="F12" sqref="F12"/>
      <pageMargins left="0.25" right="0.25" top="0.75" bottom="0.75" header="0.3" footer="0.3"/>
      <pageSetup paperSize="9" scale="17" fitToHeight="0" orientation="landscape" r:id="rId2"/>
      <autoFilter ref="A3:BW27" xr:uid="{00000000-0000-0000-0000-000000000000}"/>
    </customSheetView>
    <customSheetView guid="{133456BB-E23C-4D0E-AB86-A4DEC8B778AC}" scale="60" fitToPage="1" showAutoFilter="1">
      <pane xSplit="3" ySplit="3" topLeftCell="D4" activePane="bottomRight" state="frozen"/>
      <selection pane="bottomRight" activeCell="H10" sqref="H10"/>
      <pageMargins left="0.25" right="0.25" top="0.75" bottom="0.75" header="0.3" footer="0.3"/>
      <pageSetup paperSize="9" scale="17" fitToHeight="0" orientation="landscape" r:id="rId3"/>
      <autoFilter ref="A3:BW27" xr:uid="{00000000-0000-0000-0000-000000000000}"/>
    </customSheetView>
  </customSheetViews>
  <mergeCells count="70">
    <mergeCell ref="R2:R3"/>
    <mergeCell ref="S2:S3"/>
    <mergeCell ref="Q2:Q3"/>
    <mergeCell ref="T2:T3"/>
    <mergeCell ref="F1:F3"/>
    <mergeCell ref="H2:H3"/>
    <mergeCell ref="A1:A3"/>
    <mergeCell ref="B1:B3"/>
    <mergeCell ref="C1:C3"/>
    <mergeCell ref="D1:D3"/>
    <mergeCell ref="E1:E3"/>
    <mergeCell ref="U1:AH1"/>
    <mergeCell ref="AI1:AQ1"/>
    <mergeCell ref="AR1:AV1"/>
    <mergeCell ref="AW1:AX2"/>
    <mergeCell ref="Y2:Y3"/>
    <mergeCell ref="Z2:Z3"/>
    <mergeCell ref="AA2:AA3"/>
    <mergeCell ref="AB2:AB3"/>
    <mergeCell ref="AN2:AN3"/>
    <mergeCell ref="AC2:AC3"/>
    <mergeCell ref="AD2:AD3"/>
    <mergeCell ref="AE2:AE3"/>
    <mergeCell ref="AF2:AF3"/>
    <mergeCell ref="AG2:AG3"/>
    <mergeCell ref="AH2:AH3"/>
    <mergeCell ref="AI2:AI3"/>
    <mergeCell ref="BR1:BW1"/>
    <mergeCell ref="G2:G3"/>
    <mergeCell ref="I2:J2"/>
    <mergeCell ref="K2:L2"/>
    <mergeCell ref="M2:N2"/>
    <mergeCell ref="O2:P2"/>
    <mergeCell ref="U2:W2"/>
    <mergeCell ref="X2:X3"/>
    <mergeCell ref="AY1:AY3"/>
    <mergeCell ref="AZ1:AZ3"/>
    <mergeCell ref="BA1:BA3"/>
    <mergeCell ref="BB1:BC2"/>
    <mergeCell ref="BD1:BD3"/>
    <mergeCell ref="BE1:BE3"/>
    <mergeCell ref="G1:P1"/>
    <mergeCell ref="Q1:T1"/>
    <mergeCell ref="AJ2:AJ3"/>
    <mergeCell ref="AK2:AK3"/>
    <mergeCell ref="AL2:AL3"/>
    <mergeCell ref="AM2:AM3"/>
    <mergeCell ref="BN2:BO2"/>
    <mergeCell ref="AO2:AO3"/>
    <mergeCell ref="AP2:AP3"/>
    <mergeCell ref="AQ2:AQ3"/>
    <mergeCell ref="AR2:AR3"/>
    <mergeCell ref="AS2:AS3"/>
    <mergeCell ref="AT2:AT3"/>
    <mergeCell ref="BF1:BF3"/>
    <mergeCell ref="BG1:BQ1"/>
    <mergeCell ref="AU2:AU3"/>
    <mergeCell ref="AV2:AV3"/>
    <mergeCell ref="BG2:BI2"/>
    <mergeCell ref="BJ2:BK2"/>
    <mergeCell ref="BL2:BM2"/>
    <mergeCell ref="BW2:BW3"/>
    <mergeCell ref="BX2:BX3"/>
    <mergeCell ref="BY2:BY3"/>
    <mergeCell ref="BP2:BQ2"/>
    <mergeCell ref="BR2:BR3"/>
    <mergeCell ref="BS2:BS3"/>
    <mergeCell ref="BT2:BT3"/>
    <mergeCell ref="BU2:BU3"/>
    <mergeCell ref="BV2:BV3"/>
  </mergeCells>
  <conditionalFormatting sqref="Q1:Q2 Q4:Q1048576">
    <cfRule type="duplicateValues" dxfId="7" priority="7"/>
  </conditionalFormatting>
  <conditionalFormatting sqref="R4">
    <cfRule type="duplicateValues" dxfId="6" priority="4"/>
  </conditionalFormatting>
  <conditionalFormatting sqref="G1:H1 G2:G3 G4:H1048576">
    <cfRule type="uniqueValues" dxfId="5" priority="2"/>
  </conditionalFormatting>
  <conditionalFormatting sqref="G1:G1048576">
    <cfRule type="uniqueValues" dxfId="4" priority="1"/>
  </conditionalFormatting>
  <pageMargins left="0.25" right="0.25" top="0.75" bottom="0.75" header="0.3" footer="0.3"/>
  <pageSetup paperSize="9" scale="17" fitToHeight="0" orientation="landscape" r:id="rId4"/>
  <ignoredErrors>
    <ignoredError sqref="E4 E5:E19 W5:W18" numberStoredAsText="1"/>
    <ignoredError sqref="T22 AS22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F455943C-5863-4E6C-B14D-719B9AFF7B1F}">
            <xm:f>NOT(ISERROR(SEARCH(#REF!,G4)))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G4:H20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300-000000000000}">
          <x14:formula1>
            <xm:f>Sheet2!$C$2:$C$3</xm:f>
          </x14:formula1>
          <xm:sqref>AL22:AL26 AL3</xm:sqref>
        </x14:dataValidation>
        <x14:dataValidation type="list" allowBlank="1" showInputMessage="1" showErrorMessage="1" xr:uid="{00000000-0002-0000-0300-000001000000}">
          <x14:formula1>
            <xm:f>Sheet2!$D$2:$D$5</xm:f>
          </x14:formula1>
          <xm:sqref>Y4:Y20</xm:sqref>
        </x14:dataValidation>
        <x14:dataValidation type="list" allowBlank="1" showInputMessage="1" showErrorMessage="1" xr:uid="{00000000-0002-0000-0300-000002000000}">
          <x14:formula1>
            <xm:f>Sheet2!$C$2:$C$4</xm:f>
          </x14:formula1>
          <xm:sqref>AL4:AL20</xm:sqref>
        </x14:dataValidation>
        <x14:dataValidation type="list" allowBlank="1" showInputMessage="1" showErrorMessage="1" xr:uid="{00000000-0002-0000-0300-000003000000}">
          <x14:formula1>
            <xm:f>Sheet2!$A$1:$A$5</xm:f>
          </x14:formula1>
          <xm:sqref>B4:B30</xm:sqref>
        </x14:dataValidation>
        <x14:dataValidation type="list" allowBlank="1" showInputMessage="1" showErrorMessage="1" xr:uid="{00000000-0002-0000-0300-000004000000}">
          <x14:formula1>
            <xm:f>Sheet2!$B$2:$B$4</xm:f>
          </x14:formula1>
          <xm:sqref>G4:G27 H22:H27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X18"/>
  <sheetViews>
    <sheetView rightToLeft="1" zoomScale="60" zoomScaleNormal="60" workbookViewId="0">
      <selection activeCell="AM10" sqref="AM10"/>
    </sheetView>
  </sheetViews>
  <sheetFormatPr defaultColWidth="9" defaultRowHeight="18.75" x14ac:dyDescent="0.2"/>
  <cols>
    <col min="1" max="1" width="4.75" style="5" customWidth="1"/>
    <col min="2" max="2" width="7.875" style="5" customWidth="1"/>
    <col min="3" max="3" width="12.75" style="5" customWidth="1"/>
    <col min="4" max="4" width="32.75" style="8" customWidth="1"/>
    <col min="5" max="5" width="27.25" style="6" bestFit="1" customWidth="1"/>
    <col min="6" max="6" width="19.375" style="6" customWidth="1"/>
    <col min="7" max="7" width="12.875" style="5" customWidth="1"/>
    <col min="8" max="9" width="10.875" style="5" customWidth="1"/>
    <col min="10" max="11" width="7.625" style="5" customWidth="1"/>
    <col min="12" max="13" width="7.875" style="5" customWidth="1"/>
    <col min="14" max="15" width="7.125" style="5" customWidth="1"/>
    <col min="16" max="16" width="19.625" style="5" customWidth="1"/>
    <col min="17" max="17" width="10" style="5" customWidth="1"/>
    <col min="18" max="18" width="13.75" style="5" customWidth="1"/>
    <col min="19" max="19" width="11" style="5" customWidth="1"/>
    <col min="20" max="20" width="11.75" style="5" bestFit="1" customWidth="1"/>
    <col min="21" max="21" width="12.875" style="5" bestFit="1" customWidth="1"/>
    <col min="22" max="22" width="9.375" style="5" bestFit="1" customWidth="1"/>
    <col min="23" max="23" width="12.75" style="5" bestFit="1" customWidth="1"/>
    <col min="24" max="25" width="12.75" style="5" customWidth="1"/>
    <col min="26" max="26" width="9" style="1"/>
    <col min="27" max="33" width="12.75" style="5" customWidth="1"/>
    <col min="34" max="37" width="9.375" style="1" bestFit="1" customWidth="1"/>
    <col min="38" max="38" width="9" style="1"/>
    <col min="39" max="39" width="21" style="1" customWidth="1"/>
    <col min="40" max="40" width="33" style="1" bestFit="1" customWidth="1"/>
    <col min="41" max="42" width="9" style="1" customWidth="1"/>
    <col min="43" max="45" width="9.375" style="5" bestFit="1" customWidth="1"/>
    <col min="46" max="46" width="9" style="5"/>
    <col min="47" max="47" width="9.375" style="5" bestFit="1" customWidth="1"/>
    <col min="48" max="49" width="9" style="5"/>
    <col min="50" max="52" width="9" style="1"/>
    <col min="53" max="54" width="9" style="5"/>
    <col min="55" max="55" width="11.375" style="1" customWidth="1"/>
    <col min="56" max="56" width="12" style="5" customWidth="1"/>
    <col min="57" max="68" width="9" style="1"/>
    <col min="69" max="71" width="11.375" style="1" customWidth="1"/>
    <col min="72" max="73" width="11.375" style="10" customWidth="1"/>
    <col min="74" max="74" width="23.875" style="1" bestFit="1" customWidth="1"/>
    <col min="75" max="75" width="10.625" style="1" customWidth="1"/>
    <col min="76" max="16384" width="9" style="1"/>
  </cols>
  <sheetData>
    <row r="1" spans="1:76" s="11" customFormat="1" ht="25.5" customHeight="1" x14ac:dyDescent="0.2">
      <c r="A1" s="120" t="s">
        <v>0</v>
      </c>
      <c r="B1" s="120" t="s">
        <v>1</v>
      </c>
      <c r="C1" s="120" t="s">
        <v>2</v>
      </c>
      <c r="D1" s="120" t="s">
        <v>3</v>
      </c>
      <c r="E1" s="134" t="s">
        <v>4</v>
      </c>
      <c r="F1" s="134" t="s">
        <v>393</v>
      </c>
      <c r="G1" s="125" t="s">
        <v>30</v>
      </c>
      <c r="H1" s="127"/>
      <c r="I1" s="127"/>
      <c r="J1" s="127"/>
      <c r="K1" s="127"/>
      <c r="L1" s="127"/>
      <c r="M1" s="127"/>
      <c r="N1" s="127"/>
      <c r="O1" s="126"/>
      <c r="P1" s="125" t="s">
        <v>54</v>
      </c>
      <c r="Q1" s="127"/>
      <c r="R1" s="127"/>
      <c r="S1" s="127"/>
      <c r="T1" s="125" t="s">
        <v>56</v>
      </c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6"/>
      <c r="AH1" s="117" t="s">
        <v>374</v>
      </c>
      <c r="AI1" s="117"/>
      <c r="AJ1" s="117"/>
      <c r="AK1" s="117"/>
      <c r="AL1" s="117"/>
      <c r="AM1" s="117"/>
      <c r="AN1" s="117"/>
      <c r="AO1" s="117"/>
      <c r="AP1" s="117"/>
      <c r="AQ1" s="125" t="s">
        <v>373</v>
      </c>
      <c r="AR1" s="127"/>
      <c r="AS1" s="127"/>
      <c r="AT1" s="127"/>
      <c r="AU1" s="126"/>
      <c r="AV1" s="128" t="s">
        <v>27</v>
      </c>
      <c r="AW1" s="129"/>
      <c r="AX1" s="119" t="s">
        <v>406</v>
      </c>
      <c r="AY1" s="120" t="s">
        <v>410</v>
      </c>
      <c r="AZ1" s="120" t="s">
        <v>411</v>
      </c>
      <c r="BA1" s="128" t="s">
        <v>28</v>
      </c>
      <c r="BB1" s="129"/>
      <c r="BC1" s="120" t="s">
        <v>24</v>
      </c>
      <c r="BD1" s="120" t="s">
        <v>25</v>
      </c>
      <c r="BE1" s="120" t="s">
        <v>29</v>
      </c>
      <c r="BF1" s="117" t="s">
        <v>44</v>
      </c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 t="s">
        <v>395</v>
      </c>
      <c r="BR1" s="117"/>
      <c r="BS1" s="117"/>
      <c r="BT1" s="117"/>
      <c r="BU1" s="117"/>
      <c r="BV1" s="117"/>
      <c r="BW1" s="69"/>
    </row>
    <row r="2" spans="1:76" s="11" customFormat="1" ht="47.25" customHeight="1" x14ac:dyDescent="0.2">
      <c r="A2" s="124"/>
      <c r="B2" s="124"/>
      <c r="C2" s="124"/>
      <c r="D2" s="124"/>
      <c r="E2" s="135"/>
      <c r="F2" s="135"/>
      <c r="G2" s="119" t="s">
        <v>30</v>
      </c>
      <c r="H2" s="119" t="s">
        <v>37</v>
      </c>
      <c r="I2" s="119"/>
      <c r="J2" s="125" t="s">
        <v>34</v>
      </c>
      <c r="K2" s="126"/>
      <c r="L2" s="125" t="s">
        <v>39</v>
      </c>
      <c r="M2" s="126"/>
      <c r="N2" s="125" t="s">
        <v>41</v>
      </c>
      <c r="O2" s="126"/>
      <c r="P2" s="120" t="s">
        <v>9</v>
      </c>
      <c r="Q2" s="120" t="s">
        <v>688</v>
      </c>
      <c r="R2" s="120" t="s">
        <v>53</v>
      </c>
      <c r="S2" s="122" t="s">
        <v>639</v>
      </c>
      <c r="T2" s="125" t="s">
        <v>5</v>
      </c>
      <c r="U2" s="127"/>
      <c r="V2" s="126"/>
      <c r="W2" s="120" t="s">
        <v>10</v>
      </c>
      <c r="X2" s="120" t="s">
        <v>26</v>
      </c>
      <c r="Y2" s="120" t="s">
        <v>446</v>
      </c>
      <c r="Z2" s="120" t="s">
        <v>445</v>
      </c>
      <c r="AA2" s="120" t="s">
        <v>22</v>
      </c>
      <c r="AB2" s="120" t="s">
        <v>23</v>
      </c>
      <c r="AC2" s="120" t="s">
        <v>55</v>
      </c>
      <c r="AD2" s="120" t="s">
        <v>383</v>
      </c>
      <c r="AE2" s="120" t="s">
        <v>447</v>
      </c>
      <c r="AF2" s="120" t="s">
        <v>390</v>
      </c>
      <c r="AG2" s="120" t="s">
        <v>562</v>
      </c>
      <c r="AH2" s="132" t="s">
        <v>57</v>
      </c>
      <c r="AI2" s="120" t="s">
        <v>58</v>
      </c>
      <c r="AJ2" s="120" t="s">
        <v>59</v>
      </c>
      <c r="AK2" s="120" t="s">
        <v>60</v>
      </c>
      <c r="AL2" s="120" t="s">
        <v>61</v>
      </c>
      <c r="AM2" s="120" t="s">
        <v>384</v>
      </c>
      <c r="AN2" s="120" t="s">
        <v>463</v>
      </c>
      <c r="AO2" s="120" t="s">
        <v>64</v>
      </c>
      <c r="AP2" s="120" t="s">
        <v>389</v>
      </c>
      <c r="AQ2" s="120" t="s">
        <v>11</v>
      </c>
      <c r="AR2" s="122" t="s">
        <v>12</v>
      </c>
      <c r="AS2" s="120" t="s">
        <v>444</v>
      </c>
      <c r="AT2" s="120" t="s">
        <v>21</v>
      </c>
      <c r="AU2" s="120" t="s">
        <v>443</v>
      </c>
      <c r="AV2" s="130"/>
      <c r="AW2" s="131"/>
      <c r="AX2" s="119"/>
      <c r="AY2" s="124"/>
      <c r="AZ2" s="124"/>
      <c r="BA2" s="130"/>
      <c r="BB2" s="131"/>
      <c r="BC2" s="124"/>
      <c r="BD2" s="124"/>
      <c r="BE2" s="124"/>
      <c r="BF2" s="119" t="s">
        <v>45</v>
      </c>
      <c r="BG2" s="119"/>
      <c r="BH2" s="119"/>
      <c r="BI2" s="117" t="s">
        <v>46</v>
      </c>
      <c r="BJ2" s="117"/>
      <c r="BK2" s="117" t="s">
        <v>47</v>
      </c>
      <c r="BL2" s="117"/>
      <c r="BM2" s="117" t="s">
        <v>48</v>
      </c>
      <c r="BN2" s="117"/>
      <c r="BO2" s="117" t="s">
        <v>49</v>
      </c>
      <c r="BP2" s="117"/>
      <c r="BQ2" s="119" t="s">
        <v>442</v>
      </c>
      <c r="BR2" s="119" t="s">
        <v>394</v>
      </c>
      <c r="BS2" s="119" t="s">
        <v>441</v>
      </c>
      <c r="BT2" s="118" t="s">
        <v>439</v>
      </c>
      <c r="BU2" s="118" t="s">
        <v>440</v>
      </c>
      <c r="BV2" s="118" t="s">
        <v>448</v>
      </c>
      <c r="BW2" s="118" t="s">
        <v>449</v>
      </c>
      <c r="BX2" s="136"/>
    </row>
    <row r="3" spans="1:76" s="11" customFormat="1" ht="45" x14ac:dyDescent="0.2">
      <c r="A3" s="124"/>
      <c r="B3" s="124"/>
      <c r="C3" s="124"/>
      <c r="D3" s="124"/>
      <c r="E3" s="135"/>
      <c r="F3" s="135"/>
      <c r="G3" s="120"/>
      <c r="H3" s="68" t="s">
        <v>13</v>
      </c>
      <c r="I3" s="68" t="s">
        <v>38</v>
      </c>
      <c r="J3" s="68" t="s">
        <v>35</v>
      </c>
      <c r="K3" s="68" t="s">
        <v>36</v>
      </c>
      <c r="L3" s="68" t="s">
        <v>40</v>
      </c>
      <c r="M3" s="68" t="s">
        <v>50</v>
      </c>
      <c r="N3" s="68" t="s">
        <v>52</v>
      </c>
      <c r="O3" s="68" t="s">
        <v>43</v>
      </c>
      <c r="P3" s="121"/>
      <c r="Q3" s="121"/>
      <c r="R3" s="121"/>
      <c r="S3" s="123"/>
      <c r="T3" s="68" t="s">
        <v>6</v>
      </c>
      <c r="U3" s="68" t="s">
        <v>7</v>
      </c>
      <c r="V3" s="68" t="s">
        <v>8</v>
      </c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33"/>
      <c r="AI3" s="121"/>
      <c r="AJ3" s="121"/>
      <c r="AK3" s="121"/>
      <c r="AL3" s="121"/>
      <c r="AM3" s="121"/>
      <c r="AN3" s="121"/>
      <c r="AO3" s="121"/>
      <c r="AP3" s="121"/>
      <c r="AQ3" s="121"/>
      <c r="AR3" s="123"/>
      <c r="AS3" s="121"/>
      <c r="AT3" s="121"/>
      <c r="AU3" s="121"/>
      <c r="AV3" s="68" t="s">
        <v>14</v>
      </c>
      <c r="AW3" s="68" t="s">
        <v>15</v>
      </c>
      <c r="AX3" s="119"/>
      <c r="AY3" s="124"/>
      <c r="AZ3" s="121"/>
      <c r="BA3" s="68" t="s">
        <v>52</v>
      </c>
      <c r="BB3" s="68" t="s">
        <v>43</v>
      </c>
      <c r="BC3" s="121"/>
      <c r="BD3" s="121"/>
      <c r="BE3" s="121"/>
      <c r="BF3" s="70" t="s">
        <v>50</v>
      </c>
      <c r="BG3" s="70" t="s">
        <v>51</v>
      </c>
      <c r="BH3" s="70" t="s">
        <v>43</v>
      </c>
      <c r="BI3" s="70" t="s">
        <v>42</v>
      </c>
      <c r="BJ3" s="70" t="s">
        <v>43</v>
      </c>
      <c r="BK3" s="70" t="s">
        <v>52</v>
      </c>
      <c r="BL3" s="70" t="s">
        <v>43</v>
      </c>
      <c r="BM3" s="70" t="s">
        <v>52</v>
      </c>
      <c r="BN3" s="70" t="s">
        <v>43</v>
      </c>
      <c r="BO3" s="70" t="s">
        <v>52</v>
      </c>
      <c r="BP3" s="70" t="s">
        <v>43</v>
      </c>
      <c r="BQ3" s="119"/>
      <c r="BR3" s="119"/>
      <c r="BS3" s="119"/>
      <c r="BT3" s="118"/>
      <c r="BU3" s="118"/>
      <c r="BV3" s="118"/>
      <c r="BW3" s="118"/>
      <c r="BX3" s="136"/>
    </row>
    <row r="4" spans="1:76" s="2" customFormat="1" ht="35.1" customHeight="1" x14ac:dyDescent="0.2">
      <c r="A4" s="15">
        <v>1</v>
      </c>
      <c r="B4" s="15" t="s">
        <v>19</v>
      </c>
      <c r="C4" s="51" t="s">
        <v>282</v>
      </c>
      <c r="D4" s="49" t="s">
        <v>283</v>
      </c>
      <c r="E4" s="23" t="s">
        <v>284</v>
      </c>
      <c r="F4" s="23" t="s">
        <v>429</v>
      </c>
      <c r="G4" s="15" t="s">
        <v>31</v>
      </c>
      <c r="H4" s="15"/>
      <c r="I4" s="15" t="s">
        <v>71</v>
      </c>
      <c r="J4" s="15"/>
      <c r="K4" s="15" t="s">
        <v>71</v>
      </c>
      <c r="L4" s="15"/>
      <c r="M4" s="15" t="s">
        <v>71</v>
      </c>
      <c r="N4" s="15" t="s">
        <v>71</v>
      </c>
      <c r="O4" s="15"/>
      <c r="P4" s="15" t="s">
        <v>653</v>
      </c>
      <c r="Q4" s="15" t="s">
        <v>360</v>
      </c>
      <c r="R4" s="15"/>
      <c r="S4" s="15">
        <v>20</v>
      </c>
      <c r="T4" s="76">
        <v>559145</v>
      </c>
      <c r="U4" s="15">
        <v>3932569</v>
      </c>
      <c r="V4" s="15">
        <v>1081</v>
      </c>
      <c r="W4" s="15" t="s">
        <v>340</v>
      </c>
      <c r="X4" s="15"/>
      <c r="Y4" s="16"/>
      <c r="Z4" s="17"/>
      <c r="AA4" s="15">
        <v>226</v>
      </c>
      <c r="AB4" s="15">
        <v>248</v>
      </c>
      <c r="AC4" s="15" t="s">
        <v>517</v>
      </c>
      <c r="AD4" s="15">
        <v>2</v>
      </c>
      <c r="AE4" s="15">
        <v>14</v>
      </c>
      <c r="AF4" s="15">
        <v>6</v>
      </c>
      <c r="AG4" s="15">
        <v>150</v>
      </c>
      <c r="AH4" s="18" t="s">
        <v>367</v>
      </c>
      <c r="AI4" s="18">
        <v>110</v>
      </c>
      <c r="AJ4" s="18">
        <v>190</v>
      </c>
      <c r="AK4" s="18" t="s">
        <v>62</v>
      </c>
      <c r="AL4" s="18" t="s">
        <v>214</v>
      </c>
      <c r="AM4" s="18" t="s">
        <v>783</v>
      </c>
      <c r="AN4" s="18" t="s">
        <v>486</v>
      </c>
      <c r="AO4" s="18" t="s">
        <v>371</v>
      </c>
      <c r="AP4" s="18">
        <v>8</v>
      </c>
      <c r="AQ4" s="15">
        <v>19</v>
      </c>
      <c r="AR4" s="15">
        <v>18</v>
      </c>
      <c r="AS4" s="18">
        <v>162</v>
      </c>
      <c r="AT4" s="18"/>
      <c r="AU4" s="15">
        <v>0.5</v>
      </c>
      <c r="AV4" s="15" t="s">
        <v>52</v>
      </c>
      <c r="AW4" s="15" t="s">
        <v>77</v>
      </c>
      <c r="AX4" s="18" t="s">
        <v>52</v>
      </c>
      <c r="AY4" s="18" t="s">
        <v>52</v>
      </c>
      <c r="AZ4" s="18" t="s">
        <v>418</v>
      </c>
      <c r="BA4" s="15"/>
      <c r="BB4" s="15" t="s">
        <v>43</v>
      </c>
      <c r="BC4" s="18"/>
      <c r="BD4" s="15"/>
      <c r="BE4" s="18" t="s">
        <v>52</v>
      </c>
      <c r="BF4" s="18" t="s">
        <v>71</v>
      </c>
      <c r="BG4" s="18"/>
      <c r="BH4" s="18"/>
      <c r="BI4" s="18"/>
      <c r="BJ4" s="18" t="s">
        <v>71</v>
      </c>
      <c r="BK4" s="18" t="s">
        <v>71</v>
      </c>
      <c r="BL4" s="18"/>
      <c r="BM4" s="18" t="s">
        <v>71</v>
      </c>
      <c r="BN4" s="18"/>
      <c r="BO4" s="18"/>
      <c r="BP4" s="18" t="s">
        <v>71</v>
      </c>
      <c r="BQ4" s="18">
        <v>110</v>
      </c>
      <c r="BR4" s="18"/>
      <c r="BS4" s="18">
        <v>200</v>
      </c>
      <c r="BT4" s="19">
        <v>200</v>
      </c>
      <c r="BU4" s="19">
        <v>400.23099999999999</v>
      </c>
      <c r="BV4" s="19" t="s">
        <v>479</v>
      </c>
      <c r="BW4" s="19">
        <v>64</v>
      </c>
    </row>
    <row r="5" spans="1:76" s="2" customFormat="1" ht="35.1" customHeight="1" x14ac:dyDescent="0.2">
      <c r="A5" s="15">
        <v>2</v>
      </c>
      <c r="B5" s="15" t="s">
        <v>19</v>
      </c>
      <c r="C5" s="51" t="s">
        <v>285</v>
      </c>
      <c r="D5" s="49" t="s">
        <v>286</v>
      </c>
      <c r="E5" s="23" t="s">
        <v>287</v>
      </c>
      <c r="F5" s="23" t="s">
        <v>431</v>
      </c>
      <c r="G5" s="15" t="s">
        <v>31</v>
      </c>
      <c r="H5" s="15"/>
      <c r="I5" s="15" t="s">
        <v>71</v>
      </c>
      <c r="J5" s="15"/>
      <c r="K5" s="15" t="s">
        <v>71</v>
      </c>
      <c r="L5" s="15"/>
      <c r="M5" s="15" t="s">
        <v>71</v>
      </c>
      <c r="N5" s="15" t="s">
        <v>71</v>
      </c>
      <c r="O5" s="15"/>
      <c r="P5" s="15" t="s">
        <v>651</v>
      </c>
      <c r="Q5" s="15" t="s">
        <v>360</v>
      </c>
      <c r="R5" s="15"/>
      <c r="S5" s="15">
        <v>30</v>
      </c>
      <c r="T5" s="15">
        <v>558674</v>
      </c>
      <c r="U5" s="15">
        <v>3932399</v>
      </c>
      <c r="V5" s="15">
        <v>1073</v>
      </c>
      <c r="W5" s="15" t="s">
        <v>341</v>
      </c>
      <c r="X5" s="15"/>
      <c r="Y5" s="16"/>
      <c r="Z5" s="17"/>
      <c r="AA5" s="15">
        <v>250</v>
      </c>
      <c r="AB5" s="15">
        <v>243</v>
      </c>
      <c r="AC5" s="15" t="s">
        <v>150</v>
      </c>
      <c r="AD5" s="15" t="s">
        <v>150</v>
      </c>
      <c r="AE5" s="15">
        <v>14</v>
      </c>
      <c r="AF5" s="15">
        <v>6</v>
      </c>
      <c r="AG5" s="15">
        <v>150</v>
      </c>
      <c r="AH5" s="18" t="s">
        <v>368</v>
      </c>
      <c r="AI5" s="18">
        <v>92</v>
      </c>
      <c r="AJ5" s="18">
        <v>160</v>
      </c>
      <c r="AK5" s="18" t="s">
        <v>62</v>
      </c>
      <c r="AL5" s="18" t="s">
        <v>214</v>
      </c>
      <c r="AM5" s="18" t="s">
        <v>783</v>
      </c>
      <c r="AN5" s="18" t="s">
        <v>487</v>
      </c>
      <c r="AO5" s="18" t="s">
        <v>371</v>
      </c>
      <c r="AP5" s="18">
        <v>8</v>
      </c>
      <c r="AQ5" s="15">
        <v>13</v>
      </c>
      <c r="AR5" s="15">
        <v>18.600000000000001</v>
      </c>
      <c r="AS5" s="18">
        <v>200</v>
      </c>
      <c r="AT5" s="18"/>
      <c r="AU5" s="15">
        <v>1</v>
      </c>
      <c r="AV5" s="15" t="s">
        <v>52</v>
      </c>
      <c r="AW5" s="15" t="s">
        <v>77</v>
      </c>
      <c r="AX5" s="18" t="s">
        <v>52</v>
      </c>
      <c r="AY5" s="18" t="s">
        <v>52</v>
      </c>
      <c r="AZ5" s="18" t="s">
        <v>47</v>
      </c>
      <c r="BA5" s="20"/>
      <c r="BB5" s="15" t="s">
        <v>43</v>
      </c>
      <c r="BC5" s="18"/>
      <c r="BD5" s="15"/>
      <c r="BE5" s="18" t="s">
        <v>52</v>
      </c>
      <c r="BF5" s="18" t="s">
        <v>71</v>
      </c>
      <c r="BG5" s="18"/>
      <c r="BH5" s="18"/>
      <c r="BI5" s="18"/>
      <c r="BJ5" s="18"/>
      <c r="BK5" s="18" t="s">
        <v>71</v>
      </c>
      <c r="BL5" s="18"/>
      <c r="BM5" s="18" t="s">
        <v>71</v>
      </c>
      <c r="BN5" s="18"/>
      <c r="BO5" s="18" t="s">
        <v>71</v>
      </c>
      <c r="BP5" s="18"/>
      <c r="BQ5" s="18">
        <v>92</v>
      </c>
      <c r="BR5" s="18"/>
      <c r="BS5" s="18">
        <v>100</v>
      </c>
      <c r="BT5" s="19">
        <v>200</v>
      </c>
      <c r="BU5" s="19">
        <v>400.23099999999999</v>
      </c>
      <c r="BV5" s="19" t="s">
        <v>480</v>
      </c>
      <c r="BW5" s="19">
        <v>64</v>
      </c>
    </row>
    <row r="6" spans="1:76" s="2" customFormat="1" ht="35.1" customHeight="1" x14ac:dyDescent="0.2">
      <c r="A6" s="15">
        <v>3</v>
      </c>
      <c r="B6" s="15" t="s">
        <v>19</v>
      </c>
      <c r="C6" s="51" t="s">
        <v>288</v>
      </c>
      <c r="D6" s="49" t="s">
        <v>289</v>
      </c>
      <c r="E6" s="23" t="s">
        <v>290</v>
      </c>
      <c r="F6" s="23" t="s">
        <v>432</v>
      </c>
      <c r="G6" s="15" t="s">
        <v>31</v>
      </c>
      <c r="H6" s="15"/>
      <c r="I6" s="15" t="s">
        <v>71</v>
      </c>
      <c r="J6" s="15"/>
      <c r="K6" s="15" t="s">
        <v>71</v>
      </c>
      <c r="L6" s="15"/>
      <c r="M6" s="15" t="s">
        <v>71</v>
      </c>
      <c r="N6" s="15" t="s">
        <v>71</v>
      </c>
      <c r="O6" s="15"/>
      <c r="P6" s="15" t="s">
        <v>650</v>
      </c>
      <c r="Q6" s="15" t="s">
        <v>360</v>
      </c>
      <c r="R6" s="15" t="s">
        <v>649</v>
      </c>
      <c r="S6" s="15">
        <v>20</v>
      </c>
      <c r="T6" s="15">
        <v>558511</v>
      </c>
      <c r="U6" s="15">
        <v>3932057</v>
      </c>
      <c r="V6" s="15">
        <v>1062</v>
      </c>
      <c r="W6" s="15" t="s">
        <v>342</v>
      </c>
      <c r="X6" s="15"/>
      <c r="Y6" s="16"/>
      <c r="Z6" s="17"/>
      <c r="AA6" s="15">
        <v>250</v>
      </c>
      <c r="AB6" s="15">
        <v>263</v>
      </c>
      <c r="AC6" s="15" t="s">
        <v>150</v>
      </c>
      <c r="AD6" s="15" t="s">
        <v>150</v>
      </c>
      <c r="AE6" s="15">
        <v>14</v>
      </c>
      <c r="AF6" s="15">
        <v>6</v>
      </c>
      <c r="AG6" s="15">
        <v>150</v>
      </c>
      <c r="AH6" s="18" t="s">
        <v>367</v>
      </c>
      <c r="AI6" s="18">
        <v>110</v>
      </c>
      <c r="AJ6" s="18">
        <v>160</v>
      </c>
      <c r="AK6" s="18" t="s">
        <v>62</v>
      </c>
      <c r="AL6" s="18" t="s">
        <v>216</v>
      </c>
      <c r="AM6" s="18" t="s">
        <v>783</v>
      </c>
      <c r="AN6" s="18" t="s">
        <v>488</v>
      </c>
      <c r="AO6" s="18" t="s">
        <v>372</v>
      </c>
      <c r="AP6" s="18">
        <v>8</v>
      </c>
      <c r="AQ6" s="15">
        <v>17</v>
      </c>
      <c r="AR6" s="15">
        <v>18</v>
      </c>
      <c r="AS6" s="18">
        <v>160</v>
      </c>
      <c r="AT6" s="18"/>
      <c r="AU6" s="15">
        <v>1</v>
      </c>
      <c r="AV6" s="15" t="s">
        <v>52</v>
      </c>
      <c r="AW6" s="15" t="s">
        <v>77</v>
      </c>
      <c r="AX6" s="18" t="s">
        <v>433</v>
      </c>
      <c r="AY6" s="18" t="s">
        <v>412</v>
      </c>
      <c r="AZ6" s="18" t="s">
        <v>412</v>
      </c>
      <c r="BA6" s="15"/>
      <c r="BB6" s="15" t="s">
        <v>43</v>
      </c>
      <c r="BC6" s="18"/>
      <c r="BD6" s="15"/>
      <c r="BE6" s="18" t="s">
        <v>52</v>
      </c>
      <c r="BF6" s="18"/>
      <c r="BG6" s="18" t="s">
        <v>71</v>
      </c>
      <c r="BH6" s="18"/>
      <c r="BI6" s="18"/>
      <c r="BJ6" s="18" t="s">
        <v>71</v>
      </c>
      <c r="BK6" s="18"/>
      <c r="BL6" s="18" t="s">
        <v>71</v>
      </c>
      <c r="BM6" s="18" t="s">
        <v>71</v>
      </c>
      <c r="BN6" s="18"/>
      <c r="BO6" s="18" t="s">
        <v>71</v>
      </c>
      <c r="BP6" s="18"/>
      <c r="BQ6" s="18">
        <v>110</v>
      </c>
      <c r="BR6" s="18"/>
      <c r="BS6" s="18">
        <v>100</v>
      </c>
      <c r="BT6" s="19">
        <v>200</v>
      </c>
      <c r="BU6" s="19">
        <v>400.23099999999999</v>
      </c>
      <c r="BV6" s="19" t="s">
        <v>481</v>
      </c>
      <c r="BW6" s="19">
        <v>64</v>
      </c>
    </row>
    <row r="7" spans="1:76" s="2" customFormat="1" ht="35.1" customHeight="1" x14ac:dyDescent="0.2">
      <c r="A7" s="15">
        <v>4</v>
      </c>
      <c r="B7" s="15" t="s">
        <v>19</v>
      </c>
      <c r="C7" s="51" t="s">
        <v>291</v>
      </c>
      <c r="D7" s="49" t="s">
        <v>292</v>
      </c>
      <c r="E7" s="23" t="s">
        <v>293</v>
      </c>
      <c r="F7" s="23" t="s">
        <v>434</v>
      </c>
      <c r="G7" s="15" t="s">
        <v>31</v>
      </c>
      <c r="H7" s="15"/>
      <c r="I7" s="15" t="s">
        <v>71</v>
      </c>
      <c r="J7" s="15"/>
      <c r="K7" s="15" t="s">
        <v>71</v>
      </c>
      <c r="L7" s="15"/>
      <c r="M7" s="15" t="s">
        <v>71</v>
      </c>
      <c r="N7" s="15" t="s">
        <v>71</v>
      </c>
      <c r="O7" s="15"/>
      <c r="P7" s="15" t="s">
        <v>775</v>
      </c>
      <c r="Q7" s="15" t="s">
        <v>360</v>
      </c>
      <c r="R7" s="15"/>
      <c r="S7" s="15">
        <v>0</v>
      </c>
      <c r="T7" s="15">
        <v>558348</v>
      </c>
      <c r="U7" s="15">
        <v>3932160</v>
      </c>
      <c r="V7" s="15">
        <v>1044</v>
      </c>
      <c r="W7" s="15" t="s">
        <v>337</v>
      </c>
      <c r="X7" s="15"/>
      <c r="Y7" s="16"/>
      <c r="Z7" s="17"/>
      <c r="AA7" s="15">
        <v>250</v>
      </c>
      <c r="AB7" s="15">
        <v>243</v>
      </c>
      <c r="AC7" s="15" t="s">
        <v>606</v>
      </c>
      <c r="AD7" s="15">
        <v>1</v>
      </c>
      <c r="AE7" s="15">
        <v>14</v>
      </c>
      <c r="AF7" s="15">
        <v>6</v>
      </c>
      <c r="AG7" s="15">
        <v>150</v>
      </c>
      <c r="AH7" s="18" t="s">
        <v>367</v>
      </c>
      <c r="AI7" s="18">
        <v>110</v>
      </c>
      <c r="AJ7" s="18">
        <v>180</v>
      </c>
      <c r="AK7" s="18" t="s">
        <v>62</v>
      </c>
      <c r="AL7" s="18" t="s">
        <v>214</v>
      </c>
      <c r="AM7" s="18" t="s">
        <v>783</v>
      </c>
      <c r="AN7" s="18" t="s">
        <v>489</v>
      </c>
      <c r="AO7" s="18" t="s">
        <v>372</v>
      </c>
      <c r="AP7" s="18">
        <v>8</v>
      </c>
      <c r="AQ7" s="15">
        <v>7</v>
      </c>
      <c r="AR7" s="15">
        <v>16</v>
      </c>
      <c r="AS7" s="18">
        <v>200</v>
      </c>
      <c r="AT7" s="18"/>
      <c r="AU7" s="15">
        <v>2.5</v>
      </c>
      <c r="AV7" s="15" t="s">
        <v>52</v>
      </c>
      <c r="AW7" s="15" t="s">
        <v>77</v>
      </c>
      <c r="AX7" s="18" t="s">
        <v>52</v>
      </c>
      <c r="AY7" s="18" t="s">
        <v>52</v>
      </c>
      <c r="AZ7" s="18" t="s">
        <v>47</v>
      </c>
      <c r="BA7" s="15"/>
      <c r="BB7" s="15" t="s">
        <v>43</v>
      </c>
      <c r="BC7" s="18"/>
      <c r="BD7" s="15"/>
      <c r="BE7" s="18" t="s">
        <v>52</v>
      </c>
      <c r="BF7" s="18"/>
      <c r="BG7" s="18" t="s">
        <v>71</v>
      </c>
      <c r="BH7" s="18"/>
      <c r="BI7" s="18"/>
      <c r="BJ7" s="18" t="s">
        <v>71</v>
      </c>
      <c r="BK7" s="18"/>
      <c r="BL7" s="18" t="s">
        <v>71</v>
      </c>
      <c r="BM7" s="18" t="s">
        <v>71</v>
      </c>
      <c r="BN7" s="18"/>
      <c r="BO7" s="18"/>
      <c r="BP7" s="18" t="s">
        <v>71</v>
      </c>
      <c r="BQ7" s="18">
        <v>110</v>
      </c>
      <c r="BR7" s="18"/>
      <c r="BS7" s="18">
        <v>200</v>
      </c>
      <c r="BT7" s="19">
        <v>200</v>
      </c>
      <c r="BU7" s="19">
        <v>400.23099999999999</v>
      </c>
      <c r="BV7" s="19" t="s">
        <v>482</v>
      </c>
      <c r="BW7" s="19">
        <v>64</v>
      </c>
    </row>
    <row r="8" spans="1:76" s="2" customFormat="1" ht="35.1" customHeight="1" x14ac:dyDescent="0.2">
      <c r="A8" s="15">
        <v>5</v>
      </c>
      <c r="B8" s="15" t="s">
        <v>19</v>
      </c>
      <c r="C8" s="51" t="s">
        <v>294</v>
      </c>
      <c r="D8" s="49" t="s">
        <v>295</v>
      </c>
      <c r="E8" s="23" t="s">
        <v>296</v>
      </c>
      <c r="F8" s="23" t="s">
        <v>435</v>
      </c>
      <c r="G8" s="15" t="s">
        <v>31</v>
      </c>
      <c r="H8" s="15"/>
      <c r="I8" s="15" t="s">
        <v>71</v>
      </c>
      <c r="J8" s="15"/>
      <c r="K8" s="15" t="s">
        <v>71</v>
      </c>
      <c r="L8" s="15"/>
      <c r="M8" s="15" t="s">
        <v>71</v>
      </c>
      <c r="N8" s="15" t="s">
        <v>71</v>
      </c>
      <c r="O8" s="15"/>
      <c r="P8" s="15" t="s">
        <v>648</v>
      </c>
      <c r="Q8" s="15" t="s">
        <v>360</v>
      </c>
      <c r="R8" s="15" t="s">
        <v>649</v>
      </c>
      <c r="S8" s="15">
        <v>20</v>
      </c>
      <c r="T8" s="15">
        <v>5582275</v>
      </c>
      <c r="U8" s="15">
        <v>3931254</v>
      </c>
      <c r="V8" s="15">
        <v>1032</v>
      </c>
      <c r="W8" s="15" t="s">
        <v>343</v>
      </c>
      <c r="X8" s="15"/>
      <c r="Y8" s="16"/>
      <c r="Z8" s="17"/>
      <c r="AA8" s="15">
        <v>250</v>
      </c>
      <c r="AB8" s="15">
        <v>243</v>
      </c>
      <c r="AC8" s="15" t="s">
        <v>607</v>
      </c>
      <c r="AD8" s="15">
        <v>2</v>
      </c>
      <c r="AE8" s="15">
        <v>14</v>
      </c>
      <c r="AF8" s="15">
        <v>6</v>
      </c>
      <c r="AG8" s="15">
        <v>150</v>
      </c>
      <c r="AH8" s="18" t="s">
        <v>367</v>
      </c>
      <c r="AI8" s="18">
        <v>110</v>
      </c>
      <c r="AJ8" s="18">
        <v>170</v>
      </c>
      <c r="AK8" s="18" t="s">
        <v>62</v>
      </c>
      <c r="AL8" s="18" t="s">
        <v>214</v>
      </c>
      <c r="AM8" s="18" t="s">
        <v>783</v>
      </c>
      <c r="AN8" s="18" t="s">
        <v>490</v>
      </c>
      <c r="AO8" s="18" t="s">
        <v>372</v>
      </c>
      <c r="AP8" s="18">
        <v>8</v>
      </c>
      <c r="AQ8" s="15">
        <v>21</v>
      </c>
      <c r="AR8" s="15">
        <v>21.5</v>
      </c>
      <c r="AS8" s="18">
        <v>168</v>
      </c>
      <c r="AT8" s="18"/>
      <c r="AU8" s="15">
        <v>4.5</v>
      </c>
      <c r="AV8" s="15" t="s">
        <v>52</v>
      </c>
      <c r="AW8" s="15" t="s">
        <v>77</v>
      </c>
      <c r="AX8" s="18" t="s">
        <v>52</v>
      </c>
      <c r="AY8" s="18" t="s">
        <v>52</v>
      </c>
      <c r="AZ8" s="18" t="s">
        <v>47</v>
      </c>
      <c r="BA8" s="15"/>
      <c r="BB8" s="15" t="s">
        <v>43</v>
      </c>
      <c r="BC8" s="18"/>
      <c r="BD8" s="15"/>
      <c r="BE8" s="18" t="s">
        <v>52</v>
      </c>
      <c r="BF8" s="18"/>
      <c r="BG8" s="18" t="s">
        <v>71</v>
      </c>
      <c r="BH8" s="18"/>
      <c r="BI8" s="18"/>
      <c r="BJ8" s="18" t="s">
        <v>71</v>
      </c>
      <c r="BK8" s="18"/>
      <c r="BL8" s="18" t="s">
        <v>71</v>
      </c>
      <c r="BM8" s="18" t="s">
        <v>71</v>
      </c>
      <c r="BN8" s="18"/>
      <c r="BO8" s="18"/>
      <c r="BP8" s="18" t="s">
        <v>71</v>
      </c>
      <c r="BQ8" s="18">
        <v>110</v>
      </c>
      <c r="BR8" s="18"/>
      <c r="BS8" s="18">
        <v>200</v>
      </c>
      <c r="BT8" s="19">
        <v>200</v>
      </c>
      <c r="BU8" s="19">
        <v>400.23099999999999</v>
      </c>
      <c r="BV8" s="19" t="s">
        <v>483</v>
      </c>
      <c r="BW8" s="19">
        <v>64</v>
      </c>
    </row>
    <row r="9" spans="1:76" s="2" customFormat="1" ht="35.1" customHeight="1" x14ac:dyDescent="0.2">
      <c r="A9" s="15">
        <v>6</v>
      </c>
      <c r="B9" s="15" t="s">
        <v>19</v>
      </c>
      <c r="C9" s="51" t="s">
        <v>297</v>
      </c>
      <c r="D9" s="49" t="s">
        <v>298</v>
      </c>
      <c r="E9" s="23" t="s">
        <v>299</v>
      </c>
      <c r="F9" s="23" t="s">
        <v>436</v>
      </c>
      <c r="G9" s="15" t="s">
        <v>31</v>
      </c>
      <c r="H9" s="15"/>
      <c r="I9" s="15" t="s">
        <v>71</v>
      </c>
      <c r="J9" s="15"/>
      <c r="K9" s="15" t="s">
        <v>71</v>
      </c>
      <c r="L9" s="15"/>
      <c r="M9" s="15" t="s">
        <v>71</v>
      </c>
      <c r="N9" s="15" t="s">
        <v>71</v>
      </c>
      <c r="O9" s="15"/>
      <c r="P9" s="15" t="s">
        <v>652</v>
      </c>
      <c r="Q9" s="15" t="s">
        <v>360</v>
      </c>
      <c r="R9" s="15" t="s">
        <v>636</v>
      </c>
      <c r="S9" s="15">
        <v>30</v>
      </c>
      <c r="T9" s="15">
        <v>558275</v>
      </c>
      <c r="U9" s="15">
        <v>3932164</v>
      </c>
      <c r="V9" s="15">
        <v>1061</v>
      </c>
      <c r="W9" s="15" t="s">
        <v>344</v>
      </c>
      <c r="X9" s="15"/>
      <c r="Y9" s="16"/>
      <c r="Z9" s="17"/>
      <c r="AA9" s="15">
        <v>280</v>
      </c>
      <c r="AB9" s="15">
        <v>270</v>
      </c>
      <c r="AC9" s="15" t="s">
        <v>341</v>
      </c>
      <c r="AD9" s="15">
        <v>1</v>
      </c>
      <c r="AE9" s="15">
        <v>14</v>
      </c>
      <c r="AF9" s="15">
        <v>6</v>
      </c>
      <c r="AG9" s="15">
        <v>150</v>
      </c>
      <c r="AH9" s="18" t="s">
        <v>368</v>
      </c>
      <c r="AI9" s="18">
        <v>92</v>
      </c>
      <c r="AJ9" s="18">
        <v>200</v>
      </c>
      <c r="AK9" s="18" t="s">
        <v>62</v>
      </c>
      <c r="AL9" s="18" t="s">
        <v>214</v>
      </c>
      <c r="AM9" s="18" t="s">
        <v>783</v>
      </c>
      <c r="AN9" s="18" t="s">
        <v>491</v>
      </c>
      <c r="AO9" s="18" t="s">
        <v>371</v>
      </c>
      <c r="AP9" s="18">
        <v>8</v>
      </c>
      <c r="AQ9" s="15">
        <v>20</v>
      </c>
      <c r="AR9" s="15">
        <v>17.5</v>
      </c>
      <c r="AS9" s="18">
        <v>160</v>
      </c>
      <c r="AT9" s="18"/>
      <c r="AU9" s="15">
        <v>0.5</v>
      </c>
      <c r="AV9" s="15" t="s">
        <v>52</v>
      </c>
      <c r="AW9" s="15" t="s">
        <v>77</v>
      </c>
      <c r="AX9" s="18" t="s">
        <v>52</v>
      </c>
      <c r="AY9" s="18" t="s">
        <v>412</v>
      </c>
      <c r="AZ9" s="18" t="s">
        <v>47</v>
      </c>
      <c r="BA9" s="15"/>
      <c r="BB9" s="15" t="s">
        <v>43</v>
      </c>
      <c r="BC9" s="18"/>
      <c r="BD9" s="15"/>
      <c r="BE9" s="18" t="s">
        <v>52</v>
      </c>
      <c r="BF9" s="18"/>
      <c r="BG9" s="18" t="s">
        <v>71</v>
      </c>
      <c r="BH9" s="18"/>
      <c r="BI9" s="18"/>
      <c r="BJ9" s="18" t="s">
        <v>71</v>
      </c>
      <c r="BK9" s="18"/>
      <c r="BL9" s="18" t="s">
        <v>71</v>
      </c>
      <c r="BM9" s="18" t="s">
        <v>71</v>
      </c>
      <c r="BN9" s="18"/>
      <c r="BO9" s="18"/>
      <c r="BP9" s="18" t="s">
        <v>71</v>
      </c>
      <c r="BQ9" s="18">
        <v>92</v>
      </c>
      <c r="BR9" s="18"/>
      <c r="BS9" s="18">
        <v>200</v>
      </c>
      <c r="BT9" s="19">
        <v>200</v>
      </c>
      <c r="BU9" s="19">
        <v>400.23099999999999</v>
      </c>
      <c r="BV9" s="19" t="s">
        <v>484</v>
      </c>
      <c r="BW9" s="19">
        <v>64</v>
      </c>
    </row>
    <row r="10" spans="1:76" s="2" customFormat="1" ht="35.1" customHeight="1" x14ac:dyDescent="0.2">
      <c r="A10" s="15">
        <v>7</v>
      </c>
      <c r="B10" s="15" t="s">
        <v>19</v>
      </c>
      <c r="C10" s="51" t="s">
        <v>300</v>
      </c>
      <c r="D10" s="49" t="s">
        <v>301</v>
      </c>
      <c r="E10" s="23" t="s">
        <v>302</v>
      </c>
      <c r="F10" s="23" t="s">
        <v>437</v>
      </c>
      <c r="G10" s="15" t="s">
        <v>31</v>
      </c>
      <c r="H10" s="15"/>
      <c r="I10" s="15" t="s">
        <v>71</v>
      </c>
      <c r="J10" s="15"/>
      <c r="K10" s="15" t="s">
        <v>71</v>
      </c>
      <c r="L10" s="15"/>
      <c r="M10" s="15" t="s">
        <v>71</v>
      </c>
      <c r="N10" s="15" t="s">
        <v>71</v>
      </c>
      <c r="O10" s="15"/>
      <c r="P10" s="15" t="s">
        <v>654</v>
      </c>
      <c r="Q10" s="15" t="s">
        <v>360</v>
      </c>
      <c r="R10" s="15"/>
      <c r="S10" s="15">
        <v>12</v>
      </c>
      <c r="T10" s="15">
        <v>557949</v>
      </c>
      <c r="U10" s="15">
        <v>3931499</v>
      </c>
      <c r="V10" s="15">
        <v>1064</v>
      </c>
      <c r="W10" s="15" t="s">
        <v>345</v>
      </c>
      <c r="X10" s="15"/>
      <c r="Y10" s="16"/>
      <c r="Z10" s="17"/>
      <c r="AA10" s="15">
        <v>220</v>
      </c>
      <c r="AB10" s="15">
        <v>237</v>
      </c>
      <c r="AC10" s="15" t="s">
        <v>150</v>
      </c>
      <c r="AD10" s="15" t="s">
        <v>150</v>
      </c>
      <c r="AE10" s="15">
        <v>14</v>
      </c>
      <c r="AF10" s="15">
        <v>6</v>
      </c>
      <c r="AG10" s="15">
        <v>150</v>
      </c>
      <c r="AH10" s="18" t="s">
        <v>369</v>
      </c>
      <c r="AI10" s="18">
        <v>110</v>
      </c>
      <c r="AJ10" s="18">
        <v>170</v>
      </c>
      <c r="AK10" s="18" t="s">
        <v>62</v>
      </c>
      <c r="AL10" s="18" t="s">
        <v>213</v>
      </c>
      <c r="AM10" s="18" t="s">
        <v>783</v>
      </c>
      <c r="AN10" s="18" t="s">
        <v>492</v>
      </c>
      <c r="AO10" s="18" t="s">
        <v>371</v>
      </c>
      <c r="AP10" s="18">
        <v>8</v>
      </c>
      <c r="AQ10" s="15">
        <v>20</v>
      </c>
      <c r="AR10" s="15">
        <v>22</v>
      </c>
      <c r="AS10" s="18">
        <v>180</v>
      </c>
      <c r="AT10" s="18"/>
      <c r="AU10" s="15">
        <v>0.5</v>
      </c>
      <c r="AV10" s="15" t="s">
        <v>52</v>
      </c>
      <c r="AW10" s="15" t="s">
        <v>77</v>
      </c>
      <c r="AX10" s="18" t="s">
        <v>52</v>
      </c>
      <c r="AY10" s="18" t="s">
        <v>52</v>
      </c>
      <c r="AZ10" s="18" t="s">
        <v>47</v>
      </c>
      <c r="BA10" s="15"/>
      <c r="BB10" s="15" t="s">
        <v>43</v>
      </c>
      <c r="BC10" s="18"/>
      <c r="BD10" s="15"/>
      <c r="BE10" s="18" t="s">
        <v>52</v>
      </c>
      <c r="BF10" s="18"/>
      <c r="BG10" s="18" t="s">
        <v>71</v>
      </c>
      <c r="BH10" s="18"/>
      <c r="BI10" s="18"/>
      <c r="BJ10" s="18" t="s">
        <v>71</v>
      </c>
      <c r="BK10" s="18"/>
      <c r="BL10" s="18" t="s">
        <v>71</v>
      </c>
      <c r="BM10" s="18" t="s">
        <v>71</v>
      </c>
      <c r="BN10" s="18"/>
      <c r="BO10" s="18"/>
      <c r="BP10" s="18" t="s">
        <v>71</v>
      </c>
      <c r="BQ10" s="18">
        <v>110</v>
      </c>
      <c r="BR10" s="18"/>
      <c r="BS10" s="17"/>
      <c r="BT10" s="21"/>
      <c r="BU10" s="21"/>
      <c r="BV10" s="19" t="s">
        <v>485</v>
      </c>
      <c r="BW10" s="19">
        <v>64</v>
      </c>
    </row>
    <row r="11" spans="1:76" s="2" customFormat="1" ht="35.1" customHeight="1" x14ac:dyDescent="0.2">
      <c r="A11" s="15">
        <v>8</v>
      </c>
      <c r="B11" s="15" t="s">
        <v>19</v>
      </c>
      <c r="C11" s="51" t="s">
        <v>303</v>
      </c>
      <c r="D11" s="49" t="s">
        <v>304</v>
      </c>
      <c r="E11" s="23" t="s">
        <v>305</v>
      </c>
      <c r="F11" s="23" t="s">
        <v>438</v>
      </c>
      <c r="G11" s="15" t="s">
        <v>31</v>
      </c>
      <c r="H11" s="15"/>
      <c r="I11" s="15" t="s">
        <v>71</v>
      </c>
      <c r="J11" s="15"/>
      <c r="K11" s="15" t="s">
        <v>71</v>
      </c>
      <c r="L11" s="15"/>
      <c r="M11" s="15" t="s">
        <v>71</v>
      </c>
      <c r="N11" s="15" t="s">
        <v>71</v>
      </c>
      <c r="O11" s="15"/>
      <c r="P11" s="15" t="s">
        <v>647</v>
      </c>
      <c r="Q11" s="15" t="s">
        <v>360</v>
      </c>
      <c r="R11" s="15" t="s">
        <v>636</v>
      </c>
      <c r="S11" s="15">
        <v>20</v>
      </c>
      <c r="T11" s="15">
        <v>559278</v>
      </c>
      <c r="U11" s="15">
        <v>3931022</v>
      </c>
      <c r="V11" s="15">
        <v>1023</v>
      </c>
      <c r="W11" s="15" t="s">
        <v>346</v>
      </c>
      <c r="X11" s="15"/>
      <c r="Y11" s="16"/>
      <c r="Z11" s="17"/>
      <c r="AA11" s="15">
        <v>222</v>
      </c>
      <c r="AB11" s="15">
        <v>166</v>
      </c>
      <c r="AC11" s="15" t="s">
        <v>150</v>
      </c>
      <c r="AD11" s="15" t="s">
        <v>150</v>
      </c>
      <c r="AE11" s="15">
        <v>12</v>
      </c>
      <c r="AF11" s="15">
        <v>6</v>
      </c>
      <c r="AG11" s="15">
        <v>150</v>
      </c>
      <c r="AH11" s="18" t="s">
        <v>370</v>
      </c>
      <c r="AI11" s="18">
        <v>92</v>
      </c>
      <c r="AJ11" s="18">
        <v>200</v>
      </c>
      <c r="AK11" s="18" t="s">
        <v>62</v>
      </c>
      <c r="AL11" s="18" t="s">
        <v>214</v>
      </c>
      <c r="AM11" s="18" t="s">
        <v>783</v>
      </c>
      <c r="AN11" s="17"/>
      <c r="AO11" s="18" t="s">
        <v>372</v>
      </c>
      <c r="AP11" s="18">
        <v>8</v>
      </c>
      <c r="AQ11" s="15">
        <v>16</v>
      </c>
      <c r="AR11" s="15">
        <v>21</v>
      </c>
      <c r="AS11" s="18">
        <v>190</v>
      </c>
      <c r="AT11" s="18"/>
      <c r="AU11" s="15">
        <v>6</v>
      </c>
      <c r="AV11" s="15" t="s">
        <v>52</v>
      </c>
      <c r="AW11" s="15" t="s">
        <v>77</v>
      </c>
      <c r="AX11" s="18" t="s">
        <v>52</v>
      </c>
      <c r="AY11" s="18" t="s">
        <v>52</v>
      </c>
      <c r="AZ11" s="18" t="s">
        <v>418</v>
      </c>
      <c r="BA11" s="15"/>
      <c r="BB11" s="15" t="s">
        <v>43</v>
      </c>
      <c r="BC11" s="18"/>
      <c r="BD11" s="15"/>
      <c r="BE11" s="18" t="s">
        <v>52</v>
      </c>
      <c r="BF11" s="18" t="s">
        <v>71</v>
      </c>
      <c r="BG11" s="18"/>
      <c r="BH11" s="18"/>
      <c r="BI11" s="18"/>
      <c r="BJ11" s="18" t="s">
        <v>71</v>
      </c>
      <c r="BK11" s="18"/>
      <c r="BL11" s="18" t="s">
        <v>71</v>
      </c>
      <c r="BM11" s="18" t="s">
        <v>71</v>
      </c>
      <c r="BN11" s="18"/>
      <c r="BO11" s="18"/>
      <c r="BP11" s="18" t="s">
        <v>71</v>
      </c>
      <c r="BQ11" s="18">
        <v>92</v>
      </c>
      <c r="BR11" s="18"/>
      <c r="BS11" s="18">
        <v>100</v>
      </c>
      <c r="BT11" s="19">
        <v>200</v>
      </c>
      <c r="BU11" s="19">
        <v>400.23099999999999</v>
      </c>
      <c r="BV11" s="21"/>
      <c r="BW11" s="19">
        <v>64</v>
      </c>
    </row>
    <row r="12" spans="1:76" s="2" customFormat="1" ht="39.75" customHeight="1" x14ac:dyDescent="0.2">
      <c r="A12" s="78"/>
      <c r="B12" s="78"/>
      <c r="C12" s="78"/>
      <c r="D12" s="79"/>
      <c r="E12" s="80"/>
      <c r="F12" s="80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81" t="s">
        <v>639</v>
      </c>
      <c r="S12" s="81">
        <f>SUM(S4:S11)</f>
        <v>152</v>
      </c>
      <c r="T12" s="78"/>
      <c r="U12" s="78"/>
      <c r="V12" s="78"/>
      <c r="W12" s="78"/>
      <c r="X12" s="82"/>
      <c r="Y12" s="82"/>
      <c r="Z12" s="74"/>
      <c r="AA12" s="78"/>
      <c r="AB12" s="78"/>
      <c r="AC12" s="78"/>
      <c r="AD12" s="78"/>
      <c r="AE12" s="78"/>
      <c r="AF12" s="78"/>
      <c r="AG12" s="78"/>
      <c r="AH12" s="74"/>
      <c r="AI12" s="74"/>
      <c r="AJ12" s="74"/>
      <c r="AK12" s="74"/>
      <c r="AL12" s="74"/>
      <c r="AM12" s="74"/>
      <c r="AN12" s="74"/>
      <c r="AO12" s="74"/>
      <c r="AP12" s="83" t="s">
        <v>686</v>
      </c>
      <c r="AQ12" s="81">
        <f>SUM(AQ4:AQ11)</f>
        <v>133</v>
      </c>
      <c r="AR12" s="81">
        <f>SUM(AR4:AR11)</f>
        <v>152.6</v>
      </c>
      <c r="AS12" s="81" t="s">
        <v>685</v>
      </c>
      <c r="AT12" s="78"/>
      <c r="AU12" s="78"/>
      <c r="AV12" s="78"/>
      <c r="AW12" s="78"/>
      <c r="AX12" s="74"/>
      <c r="AY12" s="74"/>
      <c r="AZ12" s="74"/>
      <c r="BA12" s="78"/>
      <c r="BB12" s="78"/>
      <c r="BC12" s="74"/>
      <c r="BD12" s="78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84"/>
      <c r="BU12" s="84"/>
      <c r="BV12" s="74"/>
      <c r="BW12" s="74"/>
    </row>
    <row r="13" spans="1:76" s="2" customFormat="1" x14ac:dyDescent="0.2">
      <c r="A13" s="3"/>
      <c r="B13" s="3"/>
      <c r="C13" s="3"/>
      <c r="D13" s="7"/>
      <c r="E13" s="4"/>
      <c r="F13" s="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12"/>
      <c r="Y13" s="12"/>
      <c r="AA13" s="3"/>
      <c r="AB13" s="3"/>
      <c r="AC13" s="3"/>
      <c r="AD13" s="3"/>
      <c r="AE13" s="3"/>
      <c r="AF13" s="3"/>
      <c r="AG13" s="3"/>
      <c r="AQ13" s="3"/>
      <c r="AR13" s="3"/>
      <c r="AS13" s="3"/>
      <c r="AT13" s="3"/>
      <c r="AU13" s="3"/>
      <c r="AV13" s="3"/>
      <c r="AW13" s="3"/>
      <c r="BA13" s="3"/>
      <c r="BB13" s="3"/>
      <c r="BD13" s="3"/>
      <c r="BT13" s="9"/>
      <c r="BU13" s="9"/>
    </row>
    <row r="14" spans="1:76" s="2" customFormat="1" x14ac:dyDescent="0.2">
      <c r="A14" s="3"/>
      <c r="B14" s="3"/>
      <c r="C14" s="3"/>
      <c r="D14" s="7"/>
      <c r="E14" s="4"/>
      <c r="F14" s="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12"/>
      <c r="Y14" s="12"/>
      <c r="AA14" s="3"/>
      <c r="AB14" s="3"/>
      <c r="AC14" s="3"/>
      <c r="AD14" s="3"/>
      <c r="AE14" s="3"/>
      <c r="AF14" s="3"/>
      <c r="AG14" s="3"/>
      <c r="AQ14" s="3"/>
      <c r="AR14" s="3"/>
      <c r="AS14" s="3"/>
      <c r="AT14" s="3"/>
      <c r="AU14" s="3"/>
      <c r="AV14" s="3"/>
      <c r="AW14" s="3"/>
      <c r="BA14" s="3"/>
      <c r="BB14" s="3"/>
      <c r="BD14" s="3"/>
      <c r="BT14" s="9"/>
      <c r="BU14" s="9"/>
    </row>
    <row r="15" spans="1:76" s="2" customFormat="1" x14ac:dyDescent="0.2">
      <c r="A15" s="3"/>
      <c r="B15" s="3"/>
      <c r="C15" s="3"/>
      <c r="D15" s="7"/>
      <c r="E15" s="4"/>
      <c r="F15" s="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12"/>
      <c r="Y15" s="12"/>
      <c r="AA15" s="3"/>
      <c r="AB15" s="3"/>
      <c r="AC15" s="3"/>
      <c r="AD15" s="3"/>
      <c r="AE15" s="3"/>
      <c r="AF15" s="3"/>
      <c r="AG15" s="3"/>
      <c r="AQ15" s="3"/>
      <c r="AR15" s="3"/>
      <c r="AS15" s="3"/>
      <c r="AT15" s="3"/>
      <c r="AU15" s="3"/>
      <c r="AV15" s="3"/>
      <c r="AW15" s="3"/>
      <c r="BA15" s="3"/>
      <c r="BB15" s="3"/>
      <c r="BD15" s="3"/>
      <c r="BT15" s="9"/>
      <c r="BU15" s="9"/>
    </row>
    <row r="16" spans="1:76" s="2" customFormat="1" x14ac:dyDescent="0.2">
      <c r="A16" s="3"/>
      <c r="B16" s="3"/>
      <c r="C16" s="3"/>
      <c r="D16" s="7"/>
      <c r="E16" s="4"/>
      <c r="F16" s="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12"/>
      <c r="Y16" s="12"/>
      <c r="AA16" s="3"/>
      <c r="AB16" s="3"/>
      <c r="AC16" s="3"/>
      <c r="AD16" s="3"/>
      <c r="AE16" s="3"/>
      <c r="AF16" s="3"/>
      <c r="AG16" s="3"/>
      <c r="AQ16" s="3"/>
      <c r="AR16" s="3"/>
      <c r="AS16" s="3"/>
      <c r="AT16" s="3"/>
      <c r="AU16" s="3"/>
      <c r="AV16" s="3"/>
      <c r="AW16" s="3"/>
      <c r="BA16" s="3"/>
      <c r="BB16" s="3"/>
      <c r="BD16" s="3"/>
      <c r="BT16" s="9"/>
      <c r="BU16" s="9"/>
    </row>
    <row r="17" spans="1:73" s="2" customFormat="1" x14ac:dyDescent="0.2">
      <c r="A17" s="3"/>
      <c r="B17" s="3"/>
      <c r="C17" s="3"/>
      <c r="D17" s="7"/>
      <c r="E17" s="4"/>
      <c r="F17" s="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12"/>
      <c r="Y17" s="12"/>
      <c r="AA17" s="3"/>
      <c r="AB17" s="3"/>
      <c r="AC17" s="3"/>
      <c r="AD17" s="3"/>
      <c r="AE17" s="3"/>
      <c r="AF17" s="3"/>
      <c r="AG17" s="3"/>
      <c r="AQ17" s="3"/>
      <c r="AR17" s="3"/>
      <c r="AS17" s="3"/>
      <c r="AT17" s="3"/>
      <c r="AU17" s="3"/>
      <c r="AV17" s="3"/>
      <c r="AW17" s="3"/>
      <c r="BA17" s="3"/>
      <c r="BB17" s="3"/>
      <c r="BD17" s="3"/>
      <c r="BT17" s="9"/>
      <c r="BU17" s="9"/>
    </row>
    <row r="18" spans="1:73" s="2" customFormat="1" x14ac:dyDescent="0.2">
      <c r="A18" s="3"/>
      <c r="B18" s="3"/>
      <c r="C18" s="3"/>
      <c r="D18" s="7"/>
      <c r="E18" s="4"/>
      <c r="F18" s="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12"/>
      <c r="Y18" s="12"/>
      <c r="AA18" s="3"/>
      <c r="AB18" s="3"/>
      <c r="AC18" s="3"/>
      <c r="AD18" s="3"/>
      <c r="AE18" s="3"/>
      <c r="AF18" s="3"/>
      <c r="AG18" s="3"/>
      <c r="AQ18" s="3"/>
      <c r="AR18" s="3"/>
      <c r="AS18" s="3"/>
      <c r="AT18" s="3"/>
      <c r="AU18" s="3"/>
      <c r="AV18" s="3"/>
      <c r="AW18" s="3"/>
      <c r="BA18" s="3"/>
      <c r="BB18" s="3"/>
      <c r="BD18" s="3"/>
      <c r="BT18" s="9"/>
      <c r="BU18" s="9"/>
    </row>
  </sheetData>
  <sheetProtection algorithmName="SHA-512" hashValue="bQwzOda6bySIuzdyQeXbAVMRSCUJkFcXazxhP+vSF4seB23TWUgAs2U+pZ3JjasSAauZUMww/uEXV4EGaHDpgQ==" saltValue="6lejiUXBfhnjj3uqNDiFzQ==" spinCount="100000" sheet="1" formatCells="0" formatColumns="0" formatRows="0" insertColumns="0" insertRows="0" insertHyperlinks="0" deleteColumns="0" deleteRows="0" selectLockedCells="1" sort="0" autoFilter="0" pivotTables="0"/>
  <customSheetViews>
    <customSheetView guid="{10A077DA-BD2F-4514-969B-1B67D23AAA7E}" scale="60" fitToPage="1">
      <pane xSplit="3" ySplit="3" topLeftCell="D4" activePane="bottomRight" state="frozen"/>
      <selection pane="bottomRight" activeCell="H4" sqref="H4"/>
      <pageMargins left="0.25" right="0.25" top="0.75" bottom="0.75" header="0.3" footer="0.3"/>
      <pageSetup paperSize="9" scale="17" fitToHeight="0" orientation="landscape" r:id="rId1"/>
    </customSheetView>
    <customSheetView guid="{D17DE75B-4AA6-4AED-9205-7B1A06629BD8}" scale="60" fitToPage="1">
      <pane xSplit="3" ySplit="3" topLeftCell="D4" activePane="bottomRight" state="frozen"/>
      <selection pane="bottomRight" activeCell="F29" sqref="F29"/>
      <pageMargins left="0.25" right="0.25" top="0.75" bottom="0.75" header="0.3" footer="0.3"/>
      <pageSetup paperSize="9" scale="17" fitToHeight="0" orientation="landscape" r:id="rId2"/>
    </customSheetView>
    <customSheetView guid="{133456BB-E23C-4D0E-AB86-A4DEC8B778AC}" scale="60" fitToPage="1">
      <pane xSplit="3" ySplit="3" topLeftCell="D4" activePane="bottomRight" state="frozen"/>
      <selection pane="bottomRight" activeCell="F29" sqref="F29"/>
      <pageMargins left="0.25" right="0.25" top="0.75" bottom="0.75" header="0.3" footer="0.3"/>
      <pageSetup paperSize="9" scale="17" fitToHeight="0" orientation="landscape" r:id="rId3"/>
    </customSheetView>
  </customSheetViews>
  <mergeCells count="69">
    <mergeCell ref="Q2:Q3"/>
    <mergeCell ref="R2:R3"/>
    <mergeCell ref="S2:S3"/>
    <mergeCell ref="P2:P3"/>
    <mergeCell ref="F1:F3"/>
    <mergeCell ref="A1:A3"/>
    <mergeCell ref="B1:B3"/>
    <mergeCell ref="C1:C3"/>
    <mergeCell ref="D1:D3"/>
    <mergeCell ref="E1:E3"/>
    <mergeCell ref="T1:AG1"/>
    <mergeCell ref="AH1:AP1"/>
    <mergeCell ref="AQ1:AU1"/>
    <mergeCell ref="AV1:AW2"/>
    <mergeCell ref="X2:X3"/>
    <mergeCell ref="Y2:Y3"/>
    <mergeCell ref="Z2:Z3"/>
    <mergeCell ref="AA2:AA3"/>
    <mergeCell ref="AM2:AM3"/>
    <mergeCell ref="AB2:AB3"/>
    <mergeCell ref="AC2:AC3"/>
    <mergeCell ref="AD2:AD3"/>
    <mergeCell ref="AE2:AE3"/>
    <mergeCell ref="AF2:AF3"/>
    <mergeCell ref="AG2:AG3"/>
    <mergeCell ref="AH2:AH3"/>
    <mergeCell ref="BQ1:BV1"/>
    <mergeCell ref="G2:G3"/>
    <mergeCell ref="H2:I2"/>
    <mergeCell ref="J2:K2"/>
    <mergeCell ref="L2:M2"/>
    <mergeCell ref="N2:O2"/>
    <mergeCell ref="T2:V2"/>
    <mergeCell ref="W2:W3"/>
    <mergeCell ref="AX1:AX3"/>
    <mergeCell ref="AY1:AY3"/>
    <mergeCell ref="AZ1:AZ3"/>
    <mergeCell ref="BA1:BB2"/>
    <mergeCell ref="BC1:BC3"/>
    <mergeCell ref="BD1:BD3"/>
    <mergeCell ref="G1:O1"/>
    <mergeCell ref="P1:S1"/>
    <mergeCell ref="AI2:AI3"/>
    <mergeCell ref="AJ2:AJ3"/>
    <mergeCell ref="AK2:AK3"/>
    <mergeCell ref="AL2:AL3"/>
    <mergeCell ref="BM2:BN2"/>
    <mergeCell ref="AN2:AN3"/>
    <mergeCell ref="AO2:AO3"/>
    <mergeCell ref="AP2:AP3"/>
    <mergeCell ref="AQ2:AQ3"/>
    <mergeCell ref="AR2:AR3"/>
    <mergeCell ref="AS2:AS3"/>
    <mergeCell ref="BE1:BE3"/>
    <mergeCell ref="BF1:BP1"/>
    <mergeCell ref="AT2:AT3"/>
    <mergeCell ref="AU2:AU3"/>
    <mergeCell ref="BF2:BH2"/>
    <mergeCell ref="BI2:BJ2"/>
    <mergeCell ref="BK2:BL2"/>
    <mergeCell ref="BV2:BV3"/>
    <mergeCell ref="BW2:BW3"/>
    <mergeCell ref="BX2:BX3"/>
    <mergeCell ref="BO2:BP2"/>
    <mergeCell ref="BQ2:BQ3"/>
    <mergeCell ref="BR2:BR3"/>
    <mergeCell ref="BS2:BS3"/>
    <mergeCell ref="BT2:BT3"/>
    <mergeCell ref="BU2:BU3"/>
  </mergeCells>
  <conditionalFormatting sqref="P1:P2 P4:P1048576">
    <cfRule type="duplicateValues" dxfId="2" priority="7"/>
  </conditionalFormatting>
  <pageMargins left="0.25" right="0.25" top="0.75" bottom="0.75" header="0.3" footer="0.3"/>
  <pageSetup paperSize="9" scale="17" fitToHeight="0" orientation="landscape" r:id="rId4"/>
  <ignoredErrors>
    <ignoredError sqref="E4:E11 AN4:AN10 BV4:BV10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F35817AA-E4BA-48C4-A5AD-16BA7AA5B2B5}">
            <xm:f>NOT(ISERROR(SEARCH('حسن آباد'!#REF!,G4)))</xm:f>
            <xm:f>'حسن آباد'!#REF!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G4:G11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400-000000000000}">
          <x14:formula1>
            <xm:f>Sheet2!$C$2:$C$4</xm:f>
          </x14:formula1>
          <xm:sqref>AK4:AK11</xm:sqref>
        </x14:dataValidation>
        <x14:dataValidation type="list" allowBlank="1" showInputMessage="1" showErrorMessage="1" xr:uid="{00000000-0002-0000-0400-000001000000}">
          <x14:formula1>
            <xm:f>Sheet2!$C$2:$C$3</xm:f>
          </x14:formula1>
          <xm:sqref>AK12:AK16 AK3</xm:sqref>
        </x14:dataValidation>
        <x14:dataValidation type="list" allowBlank="1" showInputMessage="1" showErrorMessage="1" xr:uid="{00000000-0002-0000-0400-000002000000}">
          <x14:formula1>
            <xm:f>Sheet2!$D$2:$D$5</xm:f>
          </x14:formula1>
          <xm:sqref>X4:X11</xm:sqref>
        </x14:dataValidation>
        <x14:dataValidation type="list" allowBlank="1" showInputMessage="1" showErrorMessage="1" xr:uid="{00000000-0002-0000-0400-000003000000}">
          <x14:formula1>
            <xm:f>Sheet2!$B$2:$B$4</xm:f>
          </x14:formula1>
          <xm:sqref>G4:G17</xm:sqref>
        </x14:dataValidation>
        <x14:dataValidation type="list" allowBlank="1" showInputMessage="1" showErrorMessage="1" xr:uid="{00000000-0002-0000-0400-000004000000}">
          <x14:formula1>
            <xm:f>Sheet2!$A$1:$A$5</xm:f>
          </x14:formula1>
          <xm:sqref>B4:B20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X15"/>
  <sheetViews>
    <sheetView rightToLeft="1" zoomScale="60" zoomScaleNormal="60" workbookViewId="0">
      <selection activeCell="AR4" sqref="AR4:AR8"/>
    </sheetView>
  </sheetViews>
  <sheetFormatPr defaultColWidth="9" defaultRowHeight="18.75" x14ac:dyDescent="0.2"/>
  <cols>
    <col min="1" max="1" width="4.75" style="5" customWidth="1"/>
    <col min="2" max="2" width="7.875" style="5" customWidth="1"/>
    <col min="3" max="3" width="12.75" style="5" customWidth="1"/>
    <col min="4" max="4" width="32.75" style="8" customWidth="1"/>
    <col min="5" max="5" width="27.25" style="6" bestFit="1" customWidth="1"/>
    <col min="6" max="6" width="19.375" style="6" customWidth="1"/>
    <col min="7" max="7" width="12.875" style="5" customWidth="1"/>
    <col min="8" max="9" width="10.875" style="5" customWidth="1"/>
    <col min="10" max="11" width="7.625" style="5" customWidth="1"/>
    <col min="12" max="13" width="7.875" style="5" customWidth="1"/>
    <col min="14" max="15" width="7.125" style="5" customWidth="1"/>
    <col min="16" max="16" width="19.625" style="5" customWidth="1"/>
    <col min="17" max="17" width="11.375" style="5" customWidth="1"/>
    <col min="18" max="18" width="13.75" style="5" customWidth="1"/>
    <col min="19" max="19" width="11" style="5" customWidth="1"/>
    <col min="20" max="20" width="11.75" style="5" bestFit="1" customWidth="1"/>
    <col min="21" max="21" width="12.875" style="5" bestFit="1" customWidth="1"/>
    <col min="22" max="22" width="9.375" style="5" bestFit="1" customWidth="1"/>
    <col min="23" max="23" width="12.75" style="5" bestFit="1" customWidth="1"/>
    <col min="24" max="25" width="12.75" style="5" customWidth="1"/>
    <col min="26" max="26" width="9" style="1"/>
    <col min="27" max="33" width="12.75" style="5" customWidth="1"/>
    <col min="34" max="37" width="9.375" style="1" bestFit="1" customWidth="1"/>
    <col min="38" max="38" width="9" style="1"/>
    <col min="39" max="39" width="21" style="1" customWidth="1"/>
    <col min="40" max="40" width="22.125" style="1" bestFit="1" customWidth="1"/>
    <col min="41" max="42" width="9" style="1" customWidth="1"/>
    <col min="43" max="45" width="9.375" style="5" bestFit="1" customWidth="1"/>
    <col min="46" max="46" width="9" style="5"/>
    <col min="47" max="47" width="9.375" style="5" bestFit="1" customWidth="1"/>
    <col min="48" max="49" width="9" style="5"/>
    <col min="50" max="52" width="9" style="1"/>
    <col min="53" max="54" width="9" style="5"/>
    <col min="55" max="55" width="11.375" style="1" customWidth="1"/>
    <col min="56" max="56" width="12" style="5" customWidth="1"/>
    <col min="57" max="68" width="9" style="1"/>
    <col min="69" max="71" width="11.375" style="1" customWidth="1"/>
    <col min="72" max="73" width="11.375" style="10" customWidth="1"/>
    <col min="74" max="74" width="23.875" style="1" bestFit="1" customWidth="1"/>
    <col min="75" max="75" width="10.625" style="1" customWidth="1"/>
    <col min="76" max="16384" width="9" style="1"/>
  </cols>
  <sheetData>
    <row r="1" spans="1:76" s="11" customFormat="1" ht="25.5" customHeight="1" x14ac:dyDescent="0.2">
      <c r="A1" s="120" t="s">
        <v>0</v>
      </c>
      <c r="B1" s="120" t="s">
        <v>1</v>
      </c>
      <c r="C1" s="120" t="s">
        <v>2</v>
      </c>
      <c r="D1" s="120" t="s">
        <v>3</v>
      </c>
      <c r="E1" s="134" t="s">
        <v>4</v>
      </c>
      <c r="F1" s="134" t="s">
        <v>393</v>
      </c>
      <c r="G1" s="125" t="s">
        <v>30</v>
      </c>
      <c r="H1" s="127"/>
      <c r="I1" s="127"/>
      <c r="J1" s="127"/>
      <c r="K1" s="127"/>
      <c r="L1" s="127"/>
      <c r="M1" s="127"/>
      <c r="N1" s="127"/>
      <c r="O1" s="126"/>
      <c r="P1" s="125" t="s">
        <v>54</v>
      </c>
      <c r="Q1" s="127"/>
      <c r="R1" s="127"/>
      <c r="S1" s="127"/>
      <c r="T1" s="125" t="s">
        <v>56</v>
      </c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6"/>
      <c r="AH1" s="117" t="s">
        <v>374</v>
      </c>
      <c r="AI1" s="117"/>
      <c r="AJ1" s="117"/>
      <c r="AK1" s="117"/>
      <c r="AL1" s="117"/>
      <c r="AM1" s="117"/>
      <c r="AN1" s="117"/>
      <c r="AO1" s="117"/>
      <c r="AP1" s="117"/>
      <c r="AQ1" s="125" t="s">
        <v>373</v>
      </c>
      <c r="AR1" s="127"/>
      <c r="AS1" s="127"/>
      <c r="AT1" s="127"/>
      <c r="AU1" s="126"/>
      <c r="AV1" s="128" t="s">
        <v>27</v>
      </c>
      <c r="AW1" s="129"/>
      <c r="AX1" s="119" t="s">
        <v>406</v>
      </c>
      <c r="AY1" s="120" t="s">
        <v>410</v>
      </c>
      <c r="AZ1" s="120" t="s">
        <v>411</v>
      </c>
      <c r="BA1" s="128" t="s">
        <v>28</v>
      </c>
      <c r="BB1" s="129"/>
      <c r="BC1" s="120" t="s">
        <v>24</v>
      </c>
      <c r="BD1" s="120" t="s">
        <v>25</v>
      </c>
      <c r="BE1" s="120" t="s">
        <v>29</v>
      </c>
      <c r="BF1" s="117" t="s">
        <v>44</v>
      </c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 t="s">
        <v>395</v>
      </c>
      <c r="BR1" s="117"/>
      <c r="BS1" s="117"/>
      <c r="BT1" s="117"/>
      <c r="BU1" s="117"/>
      <c r="BV1" s="117"/>
      <c r="BW1" s="69"/>
    </row>
    <row r="2" spans="1:76" s="11" customFormat="1" ht="47.25" customHeight="1" x14ac:dyDescent="0.2">
      <c r="A2" s="124"/>
      <c r="B2" s="124"/>
      <c r="C2" s="124"/>
      <c r="D2" s="124"/>
      <c r="E2" s="135"/>
      <c r="F2" s="135"/>
      <c r="G2" s="119" t="s">
        <v>30</v>
      </c>
      <c r="H2" s="119" t="s">
        <v>37</v>
      </c>
      <c r="I2" s="119"/>
      <c r="J2" s="125" t="s">
        <v>34</v>
      </c>
      <c r="K2" s="126"/>
      <c r="L2" s="125" t="s">
        <v>39</v>
      </c>
      <c r="M2" s="126"/>
      <c r="N2" s="125" t="s">
        <v>41</v>
      </c>
      <c r="O2" s="126"/>
      <c r="P2" s="120" t="s">
        <v>9</v>
      </c>
      <c r="Q2" s="120" t="s">
        <v>688</v>
      </c>
      <c r="R2" s="120" t="s">
        <v>53</v>
      </c>
      <c r="S2" s="122" t="s">
        <v>639</v>
      </c>
      <c r="T2" s="125" t="s">
        <v>5</v>
      </c>
      <c r="U2" s="127"/>
      <c r="V2" s="126"/>
      <c r="W2" s="120" t="s">
        <v>10</v>
      </c>
      <c r="X2" s="120" t="s">
        <v>26</v>
      </c>
      <c r="Y2" s="120" t="s">
        <v>446</v>
      </c>
      <c r="Z2" s="120" t="s">
        <v>445</v>
      </c>
      <c r="AA2" s="120" t="s">
        <v>22</v>
      </c>
      <c r="AB2" s="120" t="s">
        <v>23</v>
      </c>
      <c r="AC2" s="120" t="s">
        <v>55</v>
      </c>
      <c r="AD2" s="120" t="s">
        <v>383</v>
      </c>
      <c r="AE2" s="120" t="s">
        <v>447</v>
      </c>
      <c r="AF2" s="120" t="s">
        <v>390</v>
      </c>
      <c r="AG2" s="120" t="s">
        <v>562</v>
      </c>
      <c r="AH2" s="132" t="s">
        <v>57</v>
      </c>
      <c r="AI2" s="120" t="s">
        <v>58</v>
      </c>
      <c r="AJ2" s="120" t="s">
        <v>59</v>
      </c>
      <c r="AK2" s="120" t="s">
        <v>60</v>
      </c>
      <c r="AL2" s="120" t="s">
        <v>61</v>
      </c>
      <c r="AM2" s="120" t="s">
        <v>384</v>
      </c>
      <c r="AN2" s="120" t="s">
        <v>463</v>
      </c>
      <c r="AO2" s="120" t="s">
        <v>64</v>
      </c>
      <c r="AP2" s="120" t="s">
        <v>389</v>
      </c>
      <c r="AQ2" s="120" t="s">
        <v>11</v>
      </c>
      <c r="AR2" s="122" t="s">
        <v>12</v>
      </c>
      <c r="AS2" s="120" t="s">
        <v>444</v>
      </c>
      <c r="AT2" s="120" t="s">
        <v>21</v>
      </c>
      <c r="AU2" s="120" t="s">
        <v>443</v>
      </c>
      <c r="AV2" s="130"/>
      <c r="AW2" s="131"/>
      <c r="AX2" s="119"/>
      <c r="AY2" s="124"/>
      <c r="AZ2" s="124"/>
      <c r="BA2" s="130"/>
      <c r="BB2" s="131"/>
      <c r="BC2" s="124"/>
      <c r="BD2" s="124"/>
      <c r="BE2" s="124"/>
      <c r="BF2" s="119" t="s">
        <v>45</v>
      </c>
      <c r="BG2" s="119"/>
      <c r="BH2" s="119"/>
      <c r="BI2" s="117" t="s">
        <v>46</v>
      </c>
      <c r="BJ2" s="117"/>
      <c r="BK2" s="117" t="s">
        <v>47</v>
      </c>
      <c r="BL2" s="117"/>
      <c r="BM2" s="117" t="s">
        <v>48</v>
      </c>
      <c r="BN2" s="117"/>
      <c r="BO2" s="119" t="s">
        <v>49</v>
      </c>
      <c r="BP2" s="119"/>
      <c r="BQ2" s="119" t="s">
        <v>442</v>
      </c>
      <c r="BR2" s="119" t="s">
        <v>394</v>
      </c>
      <c r="BS2" s="119" t="s">
        <v>441</v>
      </c>
      <c r="BT2" s="118" t="s">
        <v>439</v>
      </c>
      <c r="BU2" s="118" t="s">
        <v>440</v>
      </c>
      <c r="BV2" s="118" t="s">
        <v>448</v>
      </c>
      <c r="BW2" s="118" t="s">
        <v>449</v>
      </c>
      <c r="BX2" s="136"/>
    </row>
    <row r="3" spans="1:76" s="11" customFormat="1" ht="45" x14ac:dyDescent="0.2">
      <c r="A3" s="124"/>
      <c r="B3" s="124"/>
      <c r="C3" s="124"/>
      <c r="D3" s="124"/>
      <c r="E3" s="135"/>
      <c r="F3" s="135"/>
      <c r="G3" s="120"/>
      <c r="H3" s="68" t="s">
        <v>13</v>
      </c>
      <c r="I3" s="68" t="s">
        <v>38</v>
      </c>
      <c r="J3" s="68" t="s">
        <v>35</v>
      </c>
      <c r="K3" s="68" t="s">
        <v>36</v>
      </c>
      <c r="L3" s="68" t="s">
        <v>40</v>
      </c>
      <c r="M3" s="68" t="s">
        <v>50</v>
      </c>
      <c r="N3" s="68" t="s">
        <v>52</v>
      </c>
      <c r="O3" s="68" t="s">
        <v>43</v>
      </c>
      <c r="P3" s="121"/>
      <c r="Q3" s="121"/>
      <c r="R3" s="121"/>
      <c r="S3" s="123"/>
      <c r="T3" s="68" t="s">
        <v>6</v>
      </c>
      <c r="U3" s="68" t="s">
        <v>7</v>
      </c>
      <c r="V3" s="68" t="s">
        <v>8</v>
      </c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33"/>
      <c r="AI3" s="121"/>
      <c r="AJ3" s="121"/>
      <c r="AK3" s="121"/>
      <c r="AL3" s="121"/>
      <c r="AM3" s="121"/>
      <c r="AN3" s="121"/>
      <c r="AO3" s="121"/>
      <c r="AP3" s="121"/>
      <c r="AQ3" s="121"/>
      <c r="AR3" s="123"/>
      <c r="AS3" s="121"/>
      <c r="AT3" s="121"/>
      <c r="AU3" s="121"/>
      <c r="AV3" s="68" t="s">
        <v>14</v>
      </c>
      <c r="AW3" s="68" t="s">
        <v>15</v>
      </c>
      <c r="AX3" s="119"/>
      <c r="AY3" s="124"/>
      <c r="AZ3" s="121"/>
      <c r="BA3" s="68" t="s">
        <v>52</v>
      </c>
      <c r="BB3" s="68" t="s">
        <v>43</v>
      </c>
      <c r="BC3" s="121"/>
      <c r="BD3" s="121"/>
      <c r="BE3" s="121"/>
      <c r="BF3" s="70" t="s">
        <v>50</v>
      </c>
      <c r="BG3" s="70" t="s">
        <v>51</v>
      </c>
      <c r="BH3" s="70" t="s">
        <v>43</v>
      </c>
      <c r="BI3" s="70" t="s">
        <v>42</v>
      </c>
      <c r="BJ3" s="70" t="s">
        <v>43</v>
      </c>
      <c r="BK3" s="70" t="s">
        <v>52</v>
      </c>
      <c r="BL3" s="70" t="s">
        <v>43</v>
      </c>
      <c r="BM3" s="70" t="s">
        <v>52</v>
      </c>
      <c r="BN3" s="70" t="s">
        <v>43</v>
      </c>
      <c r="BO3" s="70" t="s">
        <v>52</v>
      </c>
      <c r="BP3" s="70" t="s">
        <v>43</v>
      </c>
      <c r="BQ3" s="119"/>
      <c r="BR3" s="119"/>
      <c r="BS3" s="119"/>
      <c r="BT3" s="118"/>
      <c r="BU3" s="118"/>
      <c r="BV3" s="118"/>
      <c r="BW3" s="118"/>
      <c r="BX3" s="136"/>
    </row>
    <row r="4" spans="1:76" s="2" customFormat="1" ht="35.1" customHeight="1" x14ac:dyDescent="0.2">
      <c r="A4" s="15">
        <v>1</v>
      </c>
      <c r="B4" s="15" t="s">
        <v>20</v>
      </c>
      <c r="C4" s="15" t="s">
        <v>311</v>
      </c>
      <c r="D4" s="49" t="s">
        <v>312</v>
      </c>
      <c r="E4" s="23" t="s">
        <v>313</v>
      </c>
      <c r="F4" s="23" t="s">
        <v>612</v>
      </c>
      <c r="G4" s="15" t="s">
        <v>31</v>
      </c>
      <c r="H4" s="15"/>
      <c r="I4" s="15" t="s">
        <v>71</v>
      </c>
      <c r="J4" s="15"/>
      <c r="K4" s="15" t="s">
        <v>71</v>
      </c>
      <c r="L4" s="15"/>
      <c r="M4" s="15" t="s">
        <v>71</v>
      </c>
      <c r="N4" s="15" t="s">
        <v>71</v>
      </c>
      <c r="O4" s="15"/>
      <c r="P4" s="15" t="s">
        <v>645</v>
      </c>
      <c r="Q4" s="15" t="s">
        <v>360</v>
      </c>
      <c r="R4" s="15" t="s">
        <v>635</v>
      </c>
      <c r="S4" s="15">
        <v>25</v>
      </c>
      <c r="T4" s="15">
        <v>552941</v>
      </c>
      <c r="U4" s="15">
        <v>3933717</v>
      </c>
      <c r="V4" s="15">
        <v>1031</v>
      </c>
      <c r="W4" s="15" t="s">
        <v>346</v>
      </c>
      <c r="X4" s="15" t="s">
        <v>375</v>
      </c>
      <c r="Y4" s="16"/>
      <c r="Z4" s="17"/>
      <c r="AA4" s="15">
        <v>200</v>
      </c>
      <c r="AB4" s="15">
        <v>168</v>
      </c>
      <c r="AC4" s="15" t="s">
        <v>608</v>
      </c>
      <c r="AD4" s="15">
        <v>3</v>
      </c>
      <c r="AE4" s="15">
        <v>14</v>
      </c>
      <c r="AF4" s="15">
        <v>6</v>
      </c>
      <c r="AG4" s="15">
        <v>150</v>
      </c>
      <c r="AH4" s="18" t="s">
        <v>349</v>
      </c>
      <c r="AI4" s="18" t="s">
        <v>379</v>
      </c>
      <c r="AJ4" s="18">
        <v>150</v>
      </c>
      <c r="AK4" s="18" t="s">
        <v>380</v>
      </c>
      <c r="AL4" s="18" t="s">
        <v>213</v>
      </c>
      <c r="AM4" s="18" t="s">
        <v>387</v>
      </c>
      <c r="AN4" s="18" t="s">
        <v>493</v>
      </c>
      <c r="AO4" s="18" t="s">
        <v>381</v>
      </c>
      <c r="AP4" s="18">
        <v>8</v>
      </c>
      <c r="AQ4" s="15">
        <v>16</v>
      </c>
      <c r="AR4" s="15">
        <v>20</v>
      </c>
      <c r="AS4" s="15">
        <v>90</v>
      </c>
      <c r="AT4" s="15"/>
      <c r="AU4" s="15">
        <v>1</v>
      </c>
      <c r="AV4" s="15" t="s">
        <v>52</v>
      </c>
      <c r="AW4" s="15" t="s">
        <v>77</v>
      </c>
      <c r="AX4" s="18" t="s">
        <v>52</v>
      </c>
      <c r="AY4" s="18" t="s">
        <v>412</v>
      </c>
      <c r="AZ4" s="18" t="s">
        <v>47</v>
      </c>
      <c r="BA4" s="15"/>
      <c r="BB4" s="15" t="s">
        <v>43</v>
      </c>
      <c r="BC4" s="18"/>
      <c r="BD4" s="15"/>
      <c r="BE4" s="18" t="s">
        <v>52</v>
      </c>
      <c r="BF4" s="18"/>
      <c r="BG4" s="18" t="s">
        <v>71</v>
      </c>
      <c r="BH4" s="18"/>
      <c r="BI4" s="18"/>
      <c r="BJ4" s="18" t="s">
        <v>71</v>
      </c>
      <c r="BK4" s="18" t="s">
        <v>71</v>
      </c>
      <c r="BL4" s="18"/>
      <c r="BM4" s="18" t="s">
        <v>71</v>
      </c>
      <c r="BN4" s="18"/>
      <c r="BO4" s="18"/>
      <c r="BP4" s="18" t="s">
        <v>71</v>
      </c>
      <c r="BQ4" s="18">
        <v>73.5</v>
      </c>
      <c r="BR4" s="18"/>
      <c r="BS4" s="18">
        <v>100</v>
      </c>
      <c r="BT4" s="19">
        <v>200</v>
      </c>
      <c r="BU4" s="19">
        <v>400.32100000000003</v>
      </c>
      <c r="BV4" s="19" t="s">
        <v>493</v>
      </c>
      <c r="BW4" s="19">
        <v>64</v>
      </c>
    </row>
    <row r="5" spans="1:76" s="2" customFormat="1" ht="35.1" customHeight="1" x14ac:dyDescent="0.2">
      <c r="A5" s="15">
        <v>2</v>
      </c>
      <c r="B5" s="15" t="s">
        <v>20</v>
      </c>
      <c r="C5" s="15" t="s">
        <v>314</v>
      </c>
      <c r="D5" s="49" t="s">
        <v>315</v>
      </c>
      <c r="E5" s="23" t="s">
        <v>316</v>
      </c>
      <c r="F5" s="23" t="s">
        <v>616</v>
      </c>
      <c r="G5" s="15" t="s">
        <v>31</v>
      </c>
      <c r="H5" s="15"/>
      <c r="I5" s="15" t="s">
        <v>71</v>
      </c>
      <c r="J5" s="15"/>
      <c r="K5" s="15" t="s">
        <v>71</v>
      </c>
      <c r="L5" s="15"/>
      <c r="M5" s="15" t="s">
        <v>71</v>
      </c>
      <c r="N5" s="15" t="s">
        <v>71</v>
      </c>
      <c r="O5" s="15"/>
      <c r="P5" s="15" t="s">
        <v>646</v>
      </c>
      <c r="Q5" s="15" t="s">
        <v>360</v>
      </c>
      <c r="R5" s="15" t="s">
        <v>642</v>
      </c>
      <c r="S5" s="15">
        <v>18</v>
      </c>
      <c r="T5" s="15">
        <v>552271</v>
      </c>
      <c r="U5" s="15">
        <v>3933446</v>
      </c>
      <c r="V5" s="15">
        <v>1030</v>
      </c>
      <c r="W5" s="15" t="s">
        <v>347</v>
      </c>
      <c r="X5" s="15" t="s">
        <v>375</v>
      </c>
      <c r="Y5" s="16"/>
      <c r="Z5" s="17"/>
      <c r="AA5" s="15">
        <v>200</v>
      </c>
      <c r="AB5" s="15">
        <v>150</v>
      </c>
      <c r="AC5" s="15" t="s">
        <v>610</v>
      </c>
      <c r="AD5" s="15">
        <v>1</v>
      </c>
      <c r="AE5" s="15">
        <v>12</v>
      </c>
      <c r="AF5" s="15">
        <v>6</v>
      </c>
      <c r="AG5" s="15">
        <v>150</v>
      </c>
      <c r="AH5" s="18" t="s">
        <v>349</v>
      </c>
      <c r="AI5" s="18" t="s">
        <v>379</v>
      </c>
      <c r="AJ5" s="18">
        <v>150</v>
      </c>
      <c r="AK5" s="18" t="s">
        <v>380</v>
      </c>
      <c r="AL5" s="18" t="s">
        <v>213</v>
      </c>
      <c r="AM5" s="18" t="s">
        <v>387</v>
      </c>
      <c r="AN5" s="18" t="s">
        <v>494</v>
      </c>
      <c r="AO5" s="18" t="s">
        <v>381</v>
      </c>
      <c r="AP5" s="18">
        <v>10</v>
      </c>
      <c r="AQ5" s="15">
        <v>20</v>
      </c>
      <c r="AR5" s="15">
        <v>16</v>
      </c>
      <c r="AS5" s="15">
        <v>90</v>
      </c>
      <c r="AT5" s="15"/>
      <c r="AU5" s="15">
        <v>3</v>
      </c>
      <c r="AV5" s="15" t="s">
        <v>52</v>
      </c>
      <c r="AW5" s="15" t="s">
        <v>408</v>
      </c>
      <c r="AX5" s="18" t="s">
        <v>52</v>
      </c>
      <c r="AY5" s="18" t="s">
        <v>412</v>
      </c>
      <c r="AZ5" s="18" t="s">
        <v>47</v>
      </c>
      <c r="BA5" s="15"/>
      <c r="BB5" s="15" t="s">
        <v>43</v>
      </c>
      <c r="BC5" s="18"/>
      <c r="BD5" s="15"/>
      <c r="BE5" s="18" t="s">
        <v>52</v>
      </c>
      <c r="BF5" s="18"/>
      <c r="BG5" s="18" t="s">
        <v>71</v>
      </c>
      <c r="BH5" s="18"/>
      <c r="BI5" s="18"/>
      <c r="BJ5" s="18" t="s">
        <v>71</v>
      </c>
      <c r="BK5" s="18" t="s">
        <v>71</v>
      </c>
      <c r="BL5" s="18"/>
      <c r="BM5" s="18" t="s">
        <v>71</v>
      </c>
      <c r="BN5" s="18"/>
      <c r="BO5" s="18"/>
      <c r="BP5" s="18" t="s">
        <v>71</v>
      </c>
      <c r="BQ5" s="18">
        <v>73.5</v>
      </c>
      <c r="BR5" s="18"/>
      <c r="BS5" s="18">
        <v>100</v>
      </c>
      <c r="BT5" s="19">
        <v>200</v>
      </c>
      <c r="BU5" s="19">
        <v>400.32100000000003</v>
      </c>
      <c r="BV5" s="19" t="s">
        <v>494</v>
      </c>
      <c r="BW5" s="19">
        <v>64</v>
      </c>
    </row>
    <row r="6" spans="1:76" s="2" customFormat="1" ht="35.1" customHeight="1" x14ac:dyDescent="0.2">
      <c r="A6" s="15">
        <v>3</v>
      </c>
      <c r="B6" s="15" t="s">
        <v>20</v>
      </c>
      <c r="C6" s="15" t="s">
        <v>317</v>
      </c>
      <c r="D6" s="49" t="s">
        <v>318</v>
      </c>
      <c r="E6" s="23" t="s">
        <v>319</v>
      </c>
      <c r="F6" s="23" t="s">
        <v>615</v>
      </c>
      <c r="G6" s="15" t="s">
        <v>31</v>
      </c>
      <c r="H6" s="15"/>
      <c r="I6" s="15" t="s">
        <v>71</v>
      </c>
      <c r="J6" s="15"/>
      <c r="K6" s="15" t="s">
        <v>71</v>
      </c>
      <c r="L6" s="15"/>
      <c r="M6" s="15" t="s">
        <v>71</v>
      </c>
      <c r="N6" s="15" t="s">
        <v>71</v>
      </c>
      <c r="O6" s="15"/>
      <c r="P6" s="15" t="s">
        <v>768</v>
      </c>
      <c r="Q6" s="15" t="s">
        <v>360</v>
      </c>
      <c r="R6" s="15" t="s">
        <v>635</v>
      </c>
      <c r="S6" s="15">
        <v>20</v>
      </c>
      <c r="T6" s="15">
        <v>552130</v>
      </c>
      <c r="U6" s="15">
        <v>3933873</v>
      </c>
      <c r="V6" s="15">
        <v>1018</v>
      </c>
      <c r="W6" s="15" t="s">
        <v>348</v>
      </c>
      <c r="X6" s="15" t="s">
        <v>375</v>
      </c>
      <c r="Y6" s="16"/>
      <c r="Z6" s="17"/>
      <c r="AA6" s="15">
        <v>200</v>
      </c>
      <c r="AB6" s="15">
        <v>150</v>
      </c>
      <c r="AC6" s="15" t="s">
        <v>398</v>
      </c>
      <c r="AD6" s="15">
        <v>3</v>
      </c>
      <c r="AE6" s="15">
        <v>12</v>
      </c>
      <c r="AF6" s="15">
        <v>6</v>
      </c>
      <c r="AG6" s="15">
        <v>150</v>
      </c>
      <c r="AH6" s="18" t="s">
        <v>368</v>
      </c>
      <c r="AI6" s="18">
        <v>92</v>
      </c>
      <c r="AJ6" s="18">
        <v>150</v>
      </c>
      <c r="AK6" s="18" t="s">
        <v>380</v>
      </c>
      <c r="AL6" s="18" t="s">
        <v>213</v>
      </c>
      <c r="AM6" s="18" t="s">
        <v>387</v>
      </c>
      <c r="AN6" s="18" t="s">
        <v>495</v>
      </c>
      <c r="AO6" s="18" t="s">
        <v>381</v>
      </c>
      <c r="AP6" s="18">
        <v>8</v>
      </c>
      <c r="AQ6" s="15">
        <v>20</v>
      </c>
      <c r="AR6" s="15">
        <v>23</v>
      </c>
      <c r="AS6" s="15">
        <v>80</v>
      </c>
      <c r="AT6" s="15"/>
      <c r="AU6" s="15">
        <v>5</v>
      </c>
      <c r="AV6" s="15" t="s">
        <v>52</v>
      </c>
      <c r="AW6" s="15" t="s">
        <v>77</v>
      </c>
      <c r="AX6" s="18" t="s">
        <v>52</v>
      </c>
      <c r="AY6" s="18" t="s">
        <v>412</v>
      </c>
      <c r="AZ6" s="18" t="s">
        <v>47</v>
      </c>
      <c r="BA6" s="15"/>
      <c r="BB6" s="15" t="s">
        <v>43</v>
      </c>
      <c r="BC6" s="18"/>
      <c r="BD6" s="15"/>
      <c r="BE6" s="18" t="s">
        <v>52</v>
      </c>
      <c r="BF6" s="18"/>
      <c r="BG6" s="18" t="s">
        <v>71</v>
      </c>
      <c r="BH6" s="18"/>
      <c r="BI6" s="18"/>
      <c r="BJ6" s="18" t="s">
        <v>71</v>
      </c>
      <c r="BK6" s="18" t="s">
        <v>71</v>
      </c>
      <c r="BL6" s="18"/>
      <c r="BM6" s="18" t="s">
        <v>71</v>
      </c>
      <c r="BN6" s="18"/>
      <c r="BO6" s="18"/>
      <c r="BP6" s="18" t="s">
        <v>71</v>
      </c>
      <c r="BQ6" s="18">
        <v>92</v>
      </c>
      <c r="BR6" s="18"/>
      <c r="BS6" s="18">
        <v>100</v>
      </c>
      <c r="BT6" s="19">
        <v>200</v>
      </c>
      <c r="BU6" s="19">
        <v>400.32100000000003</v>
      </c>
      <c r="BV6" s="19" t="s">
        <v>495</v>
      </c>
      <c r="BW6" s="19">
        <v>64</v>
      </c>
    </row>
    <row r="7" spans="1:76" s="2" customFormat="1" ht="35.1" customHeight="1" x14ac:dyDescent="0.2">
      <c r="A7" s="15">
        <v>4</v>
      </c>
      <c r="B7" s="15" t="s">
        <v>20</v>
      </c>
      <c r="C7" s="15" t="s">
        <v>308</v>
      </c>
      <c r="D7" s="49" t="s">
        <v>309</v>
      </c>
      <c r="E7" s="23" t="s">
        <v>310</v>
      </c>
      <c r="F7" s="23" t="s">
        <v>614</v>
      </c>
      <c r="G7" s="15" t="s">
        <v>31</v>
      </c>
      <c r="H7" s="15"/>
      <c r="I7" s="15" t="s">
        <v>71</v>
      </c>
      <c r="J7" s="15"/>
      <c r="K7" s="15" t="s">
        <v>71</v>
      </c>
      <c r="L7" s="15"/>
      <c r="M7" s="15" t="s">
        <v>71</v>
      </c>
      <c r="N7" s="15" t="s">
        <v>71</v>
      </c>
      <c r="O7" s="15"/>
      <c r="P7" s="15" t="s">
        <v>641</v>
      </c>
      <c r="Q7" s="15" t="s">
        <v>360</v>
      </c>
      <c r="R7" s="15" t="s">
        <v>643</v>
      </c>
      <c r="S7" s="15">
        <v>25</v>
      </c>
      <c r="T7" s="15">
        <v>551311</v>
      </c>
      <c r="U7" s="15">
        <v>393480</v>
      </c>
      <c r="V7" s="15">
        <v>1057</v>
      </c>
      <c r="W7" s="15" t="s">
        <v>348</v>
      </c>
      <c r="X7" s="15" t="s">
        <v>375</v>
      </c>
      <c r="Y7" s="16"/>
      <c r="Z7" s="17"/>
      <c r="AA7" s="15">
        <v>200</v>
      </c>
      <c r="AB7" s="15">
        <v>138</v>
      </c>
      <c r="AC7" s="15" t="s">
        <v>609</v>
      </c>
      <c r="AD7" s="15">
        <v>1</v>
      </c>
      <c r="AE7" s="15">
        <v>12</v>
      </c>
      <c r="AF7" s="15">
        <v>6</v>
      </c>
      <c r="AG7" s="15">
        <v>150</v>
      </c>
      <c r="AH7" s="18" t="s">
        <v>148</v>
      </c>
      <c r="AI7" s="18">
        <v>55</v>
      </c>
      <c r="AJ7" s="18">
        <v>150</v>
      </c>
      <c r="AK7" s="18" t="s">
        <v>63</v>
      </c>
      <c r="AL7" s="18" t="s">
        <v>213</v>
      </c>
      <c r="AM7" s="18" t="s">
        <v>387</v>
      </c>
      <c r="AN7" s="18" t="s">
        <v>496</v>
      </c>
      <c r="AO7" s="18" t="s">
        <v>382</v>
      </c>
      <c r="AP7" s="18">
        <v>10</v>
      </c>
      <c r="AQ7" s="15">
        <v>20</v>
      </c>
      <c r="AR7" s="15">
        <v>13</v>
      </c>
      <c r="AS7" s="15">
        <v>100</v>
      </c>
      <c r="AT7" s="15"/>
      <c r="AU7" s="15">
        <v>2</v>
      </c>
      <c r="AV7" s="15" t="s">
        <v>52</v>
      </c>
      <c r="AW7" s="15" t="s">
        <v>77</v>
      </c>
      <c r="AX7" s="18" t="s">
        <v>52</v>
      </c>
      <c r="AY7" s="18" t="s">
        <v>43</v>
      </c>
      <c r="AZ7" s="18" t="s">
        <v>150</v>
      </c>
      <c r="BA7" s="15"/>
      <c r="BB7" s="15" t="s">
        <v>43</v>
      </c>
      <c r="BC7" s="18"/>
      <c r="BD7" s="15"/>
      <c r="BE7" s="18" t="s">
        <v>52</v>
      </c>
      <c r="BF7" s="18"/>
      <c r="BG7" s="18" t="s">
        <v>71</v>
      </c>
      <c r="BH7" s="18"/>
      <c r="BI7" s="18"/>
      <c r="BJ7" s="18" t="s">
        <v>71</v>
      </c>
      <c r="BK7" s="18"/>
      <c r="BL7" s="18" t="s">
        <v>71</v>
      </c>
      <c r="BM7" s="18"/>
      <c r="BN7" s="18" t="s">
        <v>71</v>
      </c>
      <c r="BO7" s="18"/>
      <c r="BP7" s="18" t="s">
        <v>71</v>
      </c>
      <c r="BQ7" s="18">
        <v>55</v>
      </c>
      <c r="BR7" s="18"/>
      <c r="BS7" s="18">
        <v>100</v>
      </c>
      <c r="BT7" s="19">
        <v>200</v>
      </c>
      <c r="BU7" s="19">
        <v>400.32100000000003</v>
      </c>
      <c r="BV7" s="19" t="s">
        <v>496</v>
      </c>
      <c r="BW7" s="19">
        <v>64</v>
      </c>
    </row>
    <row r="8" spans="1:76" s="2" customFormat="1" ht="35.1" customHeight="1" x14ac:dyDescent="0.2">
      <c r="A8" s="15">
        <v>5</v>
      </c>
      <c r="B8" s="15" t="s">
        <v>20</v>
      </c>
      <c r="C8" s="15" t="s">
        <v>306</v>
      </c>
      <c r="D8" s="49" t="s">
        <v>152</v>
      </c>
      <c r="E8" s="23" t="s">
        <v>307</v>
      </c>
      <c r="F8" s="23" t="s">
        <v>613</v>
      </c>
      <c r="G8" s="15" t="s">
        <v>31</v>
      </c>
      <c r="H8" s="15"/>
      <c r="I8" s="15" t="s">
        <v>71</v>
      </c>
      <c r="J8" s="15"/>
      <c r="K8" s="15" t="s">
        <v>71</v>
      </c>
      <c r="L8" s="15"/>
      <c r="M8" s="15" t="s">
        <v>71</v>
      </c>
      <c r="N8" s="15" t="s">
        <v>71</v>
      </c>
      <c r="O8" s="15"/>
      <c r="P8" s="15" t="s">
        <v>640</v>
      </c>
      <c r="Q8" s="15" t="s">
        <v>360</v>
      </c>
      <c r="R8" s="15" t="s">
        <v>644</v>
      </c>
      <c r="S8" s="15">
        <v>25</v>
      </c>
      <c r="T8" s="15">
        <v>552956</v>
      </c>
      <c r="U8" s="15">
        <v>3933536</v>
      </c>
      <c r="V8" s="15">
        <v>1072</v>
      </c>
      <c r="W8" s="15" t="s">
        <v>347</v>
      </c>
      <c r="X8" s="15" t="s">
        <v>375</v>
      </c>
      <c r="Y8" s="16"/>
      <c r="Z8" s="17"/>
      <c r="AA8" s="15">
        <v>140</v>
      </c>
      <c r="AB8" s="15">
        <v>126</v>
      </c>
      <c r="AC8" s="15" t="s">
        <v>611</v>
      </c>
      <c r="AD8" s="15">
        <v>2</v>
      </c>
      <c r="AE8" s="15">
        <v>12</v>
      </c>
      <c r="AF8" s="15">
        <v>6</v>
      </c>
      <c r="AG8" s="15">
        <v>150</v>
      </c>
      <c r="AH8" s="18" t="s">
        <v>148</v>
      </c>
      <c r="AI8" s="18">
        <v>55</v>
      </c>
      <c r="AJ8" s="18">
        <v>150</v>
      </c>
      <c r="AK8" s="18" t="s">
        <v>63</v>
      </c>
      <c r="AL8" s="18" t="s">
        <v>213</v>
      </c>
      <c r="AM8" s="18" t="s">
        <v>388</v>
      </c>
      <c r="AN8" s="18" t="s">
        <v>497</v>
      </c>
      <c r="AO8" s="18" t="s">
        <v>382</v>
      </c>
      <c r="AP8" s="18">
        <v>4</v>
      </c>
      <c r="AQ8" s="15">
        <v>20</v>
      </c>
      <c r="AR8" s="15">
        <v>14.3</v>
      </c>
      <c r="AS8" s="15">
        <v>90</v>
      </c>
      <c r="AT8" s="15"/>
      <c r="AU8" s="15">
        <v>0.5</v>
      </c>
      <c r="AV8" s="15" t="s">
        <v>52</v>
      </c>
      <c r="AW8" s="15" t="s">
        <v>77</v>
      </c>
      <c r="AX8" s="18" t="s">
        <v>52</v>
      </c>
      <c r="AY8" s="15" t="s">
        <v>152</v>
      </c>
      <c r="AZ8" s="15" t="s">
        <v>152</v>
      </c>
      <c r="BA8" s="15"/>
      <c r="BB8" s="15" t="s">
        <v>43</v>
      </c>
      <c r="BC8" s="18"/>
      <c r="BD8" s="15"/>
      <c r="BE8" s="18" t="s">
        <v>52</v>
      </c>
      <c r="BF8" s="18"/>
      <c r="BG8" s="18" t="s">
        <v>71</v>
      </c>
      <c r="BH8" s="18"/>
      <c r="BI8" s="18"/>
      <c r="BJ8" s="18" t="s">
        <v>71</v>
      </c>
      <c r="BK8" s="18"/>
      <c r="BL8" s="18" t="s">
        <v>71</v>
      </c>
      <c r="BM8" s="18" t="s">
        <v>71</v>
      </c>
      <c r="BN8" s="18"/>
      <c r="BO8" s="18"/>
      <c r="BP8" s="18" t="s">
        <v>71</v>
      </c>
      <c r="BQ8" s="18">
        <v>55</v>
      </c>
      <c r="BR8" s="18"/>
      <c r="BS8" s="18">
        <v>100</v>
      </c>
      <c r="BT8" s="19">
        <v>200</v>
      </c>
      <c r="BU8" s="19">
        <v>400.32100000000003</v>
      </c>
      <c r="BV8" s="19" t="s">
        <v>497</v>
      </c>
      <c r="BW8" s="19">
        <v>64</v>
      </c>
    </row>
    <row r="9" spans="1:76" s="2" customFormat="1" ht="39.75" customHeight="1" x14ac:dyDescent="0.2">
      <c r="A9" s="78"/>
      <c r="B9" s="78"/>
      <c r="C9" s="78"/>
      <c r="D9" s="79"/>
      <c r="E9" s="80"/>
      <c r="F9" s="80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81" t="s">
        <v>639</v>
      </c>
      <c r="S9" s="81">
        <f>SUM(S4:S8)</f>
        <v>113</v>
      </c>
      <c r="T9" s="78"/>
      <c r="U9" s="78"/>
      <c r="V9" s="78"/>
      <c r="W9" s="78"/>
      <c r="X9" s="82"/>
      <c r="Y9" s="82"/>
      <c r="Z9" s="74"/>
      <c r="AA9" s="78"/>
      <c r="AB9" s="78"/>
      <c r="AC9" s="78"/>
      <c r="AD9" s="78"/>
      <c r="AE9" s="78"/>
      <c r="AF9" s="78"/>
      <c r="AG9" s="78"/>
      <c r="AH9" s="74"/>
      <c r="AI9" s="74"/>
      <c r="AJ9" s="74"/>
      <c r="AK9" s="74"/>
      <c r="AL9" s="74"/>
      <c r="AM9" s="74"/>
      <c r="AN9" s="74"/>
      <c r="AO9" s="74"/>
      <c r="AP9" s="83" t="s">
        <v>686</v>
      </c>
      <c r="AQ9" s="81">
        <f>SUM(AQ4:AQ8)</f>
        <v>96</v>
      </c>
      <c r="AR9" s="81">
        <f>SUM(AR4:AR8)</f>
        <v>86.3</v>
      </c>
      <c r="AS9" s="81" t="s">
        <v>685</v>
      </c>
      <c r="AT9" s="78"/>
      <c r="AU9" s="78"/>
      <c r="AV9" s="78"/>
      <c r="AW9" s="78"/>
      <c r="AX9" s="74"/>
      <c r="AY9" s="74"/>
      <c r="AZ9" s="74"/>
      <c r="BA9" s="78"/>
      <c r="BB9" s="78"/>
      <c r="BC9" s="74"/>
      <c r="BD9" s="78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84"/>
      <c r="BU9" s="84"/>
      <c r="BV9" s="74"/>
      <c r="BW9" s="74"/>
    </row>
    <row r="10" spans="1:76" s="2" customFormat="1" x14ac:dyDescent="0.2">
      <c r="A10" s="3"/>
      <c r="B10" s="3"/>
      <c r="C10" s="3"/>
      <c r="D10" s="7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12"/>
      <c r="Y10" s="12"/>
      <c r="AA10" s="3"/>
      <c r="AB10" s="3"/>
      <c r="AC10" s="3"/>
      <c r="AD10" s="3"/>
      <c r="AE10" s="3"/>
      <c r="AF10" s="3"/>
      <c r="AG10" s="3"/>
      <c r="AQ10" s="3"/>
      <c r="AR10" s="3"/>
      <c r="AS10" s="3"/>
      <c r="AT10" s="3"/>
      <c r="AU10" s="3"/>
      <c r="AV10" s="3"/>
      <c r="AW10" s="3"/>
      <c r="BA10" s="3"/>
      <c r="BB10" s="3"/>
      <c r="BD10" s="3"/>
      <c r="BT10" s="9"/>
      <c r="BU10" s="9"/>
    </row>
    <row r="11" spans="1:76" s="2" customFormat="1" x14ac:dyDescent="0.2">
      <c r="A11" s="3"/>
      <c r="B11" s="3"/>
      <c r="C11" s="3"/>
      <c r="D11" s="7"/>
      <c r="E11" s="4"/>
      <c r="F11" s="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12"/>
      <c r="Y11" s="12"/>
      <c r="AA11" s="3"/>
      <c r="AB11" s="3"/>
      <c r="AC11" s="3"/>
      <c r="AD11" s="3"/>
      <c r="AE11" s="3"/>
      <c r="AF11" s="3"/>
      <c r="AG11" s="3"/>
      <c r="AQ11" s="3"/>
      <c r="AR11" s="3"/>
      <c r="AS11" s="3"/>
      <c r="AT11" s="3"/>
      <c r="AU11" s="3"/>
      <c r="AV11" s="3"/>
      <c r="AW11" s="3"/>
      <c r="BA11" s="3"/>
      <c r="BB11" s="3"/>
      <c r="BD11" s="3"/>
      <c r="BT11" s="9"/>
      <c r="BU11" s="9"/>
    </row>
    <row r="12" spans="1:76" s="2" customFormat="1" x14ac:dyDescent="0.2">
      <c r="A12" s="3"/>
      <c r="B12" s="3"/>
      <c r="C12" s="3"/>
      <c r="D12" s="7"/>
      <c r="E12" s="4"/>
      <c r="F12" s="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12"/>
      <c r="Y12" s="12"/>
      <c r="AA12" s="3"/>
      <c r="AB12" s="3"/>
      <c r="AC12" s="3"/>
      <c r="AD12" s="3"/>
      <c r="AE12" s="3"/>
      <c r="AF12" s="3"/>
      <c r="AG12" s="3"/>
      <c r="AQ12" s="3"/>
      <c r="AR12" s="3"/>
      <c r="AS12" s="3"/>
      <c r="AT12" s="3"/>
      <c r="AU12" s="3"/>
      <c r="AV12" s="3"/>
      <c r="AW12" s="3"/>
      <c r="BA12" s="3"/>
      <c r="BB12" s="3"/>
      <c r="BD12" s="3"/>
      <c r="BT12" s="9"/>
      <c r="BU12" s="9"/>
    </row>
    <row r="13" spans="1:76" s="2" customFormat="1" x14ac:dyDescent="0.2">
      <c r="A13" s="3"/>
      <c r="B13" s="3"/>
      <c r="C13" s="3"/>
      <c r="D13" s="7"/>
      <c r="E13" s="4"/>
      <c r="F13" s="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12"/>
      <c r="Y13" s="12"/>
      <c r="AA13" s="3"/>
      <c r="AB13" s="3"/>
      <c r="AC13" s="3"/>
      <c r="AD13" s="3"/>
      <c r="AE13" s="3"/>
      <c r="AF13" s="3"/>
      <c r="AG13" s="3"/>
      <c r="AQ13" s="3"/>
      <c r="AR13" s="3"/>
      <c r="AS13" s="3"/>
      <c r="AT13" s="3"/>
      <c r="AU13" s="3"/>
      <c r="AV13" s="3"/>
      <c r="AW13" s="3"/>
      <c r="BA13" s="3"/>
      <c r="BB13" s="3"/>
      <c r="BD13" s="3"/>
      <c r="BT13" s="9"/>
      <c r="BU13" s="9"/>
    </row>
    <row r="14" spans="1:76" s="2" customFormat="1" x14ac:dyDescent="0.2">
      <c r="A14" s="3"/>
      <c r="B14" s="3"/>
      <c r="C14" s="3"/>
      <c r="D14" s="7"/>
      <c r="E14" s="4"/>
      <c r="F14" s="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12"/>
      <c r="Y14" s="12"/>
      <c r="AA14" s="3"/>
      <c r="AB14" s="3"/>
      <c r="AC14" s="3"/>
      <c r="AD14" s="3"/>
      <c r="AE14" s="3"/>
      <c r="AF14" s="3"/>
      <c r="AG14" s="3"/>
      <c r="AQ14" s="3"/>
      <c r="AR14" s="3"/>
      <c r="AS14" s="3"/>
      <c r="AT14" s="3"/>
      <c r="AU14" s="3"/>
      <c r="AV14" s="3"/>
      <c r="AW14" s="3"/>
      <c r="BA14" s="3"/>
      <c r="BB14" s="3"/>
      <c r="BD14" s="3"/>
      <c r="BT14" s="9"/>
      <c r="BU14" s="9"/>
    </row>
    <row r="15" spans="1:76" s="2" customFormat="1" x14ac:dyDescent="0.2">
      <c r="A15" s="3"/>
      <c r="B15" s="3"/>
      <c r="C15" s="3"/>
      <c r="D15" s="7"/>
      <c r="E15" s="4"/>
      <c r="F15" s="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12"/>
      <c r="Y15" s="12"/>
      <c r="AA15" s="3"/>
      <c r="AB15" s="3"/>
      <c r="AC15" s="3"/>
      <c r="AD15" s="3"/>
      <c r="AE15" s="3"/>
      <c r="AF15" s="3"/>
      <c r="AG15" s="3"/>
      <c r="AQ15" s="3"/>
      <c r="AR15" s="3"/>
      <c r="AS15" s="3"/>
      <c r="AT15" s="3"/>
      <c r="AU15" s="3"/>
      <c r="AV15" s="3"/>
      <c r="AW15" s="3"/>
      <c r="BA15" s="3"/>
      <c r="BB15" s="3"/>
      <c r="BD15" s="3"/>
      <c r="BT15" s="9"/>
      <c r="BU15" s="9"/>
    </row>
  </sheetData>
  <sheetProtection formatCells="0" formatColumns="0" formatRows="0" insertColumns="0" insertRows="0" insertHyperlinks="0" deleteColumns="0" deleteRows="0" selectLockedCells="1" sort="0" autoFilter="0" pivotTables="0"/>
  <customSheetViews>
    <customSheetView guid="{10A077DA-BD2F-4514-969B-1B67D23AAA7E}" scale="60" fitToPage="1">
      <pane xSplit="3" ySplit="3" topLeftCell="D4" activePane="bottomRight" state="frozen"/>
      <selection pane="bottomRight" activeCell="L6" sqref="L6"/>
      <pageMargins left="0.25" right="0.25" top="0.75" bottom="0.75" header="0.3" footer="0.3"/>
      <pageSetup paperSize="9" scale="17" fitToHeight="0" orientation="landscape" r:id="rId1"/>
    </customSheetView>
    <customSheetView guid="{D17DE75B-4AA6-4AED-9205-7B1A06629BD8}" scale="60" fitToPage="1">
      <pane xSplit="3" ySplit="3" topLeftCell="D4" activePane="bottomRight" state="frozen"/>
      <selection pane="bottomRight" activeCell="P2" sqref="P1:P1048576"/>
      <pageMargins left="0.25" right="0.25" top="0.75" bottom="0.75" header="0.3" footer="0.3"/>
      <pageSetup paperSize="9" scale="17" fitToHeight="0" orientation="landscape" r:id="rId2"/>
    </customSheetView>
    <customSheetView guid="{133456BB-E23C-4D0E-AB86-A4DEC8B778AC}" scale="60" fitToPage="1">
      <pane xSplit="3" ySplit="3" topLeftCell="AZ4" activePane="bottomRight" state="frozen"/>
      <selection pane="bottomRight" activeCell="A4" sqref="A4:XFD4"/>
      <pageMargins left="0.25" right="0.25" top="0.75" bottom="0.75" header="0.3" footer="0.3"/>
      <pageSetup paperSize="9" scale="17" fitToHeight="0" orientation="landscape" r:id="rId3"/>
    </customSheetView>
  </customSheetViews>
  <mergeCells count="69">
    <mergeCell ref="Q2:Q3"/>
    <mergeCell ref="P2:P3"/>
    <mergeCell ref="R2:R3"/>
    <mergeCell ref="S2:S3"/>
    <mergeCell ref="F1:F3"/>
    <mergeCell ref="A1:A3"/>
    <mergeCell ref="B1:B3"/>
    <mergeCell ref="C1:C3"/>
    <mergeCell ref="D1:D3"/>
    <mergeCell ref="E1:E3"/>
    <mergeCell ref="T1:AG1"/>
    <mergeCell ref="AH1:AP1"/>
    <mergeCell ref="AQ1:AU1"/>
    <mergeCell ref="AV1:AW2"/>
    <mergeCell ref="X2:X3"/>
    <mergeCell ref="Y2:Y3"/>
    <mergeCell ref="Z2:Z3"/>
    <mergeCell ref="AA2:AA3"/>
    <mergeCell ref="AM2:AM3"/>
    <mergeCell ref="AB2:AB3"/>
    <mergeCell ref="AC2:AC3"/>
    <mergeCell ref="AD2:AD3"/>
    <mergeCell ref="AE2:AE3"/>
    <mergeCell ref="AF2:AF3"/>
    <mergeCell ref="AG2:AG3"/>
    <mergeCell ref="AH2:AH3"/>
    <mergeCell ref="BQ1:BV1"/>
    <mergeCell ref="G2:G3"/>
    <mergeCell ref="H2:I2"/>
    <mergeCell ref="J2:K2"/>
    <mergeCell ref="L2:M2"/>
    <mergeCell ref="N2:O2"/>
    <mergeCell ref="T2:V2"/>
    <mergeCell ref="W2:W3"/>
    <mergeCell ref="AX1:AX3"/>
    <mergeCell ref="AY1:AY3"/>
    <mergeCell ref="AZ1:AZ3"/>
    <mergeCell ref="BA1:BB2"/>
    <mergeCell ref="BC1:BC3"/>
    <mergeCell ref="BD1:BD3"/>
    <mergeCell ref="G1:O1"/>
    <mergeCell ref="P1:S1"/>
    <mergeCell ref="AI2:AI3"/>
    <mergeCell ref="AJ2:AJ3"/>
    <mergeCell ref="AK2:AK3"/>
    <mergeCell ref="AL2:AL3"/>
    <mergeCell ref="BM2:BN2"/>
    <mergeCell ref="AN2:AN3"/>
    <mergeCell ref="AO2:AO3"/>
    <mergeCell ref="AP2:AP3"/>
    <mergeCell ref="AQ2:AQ3"/>
    <mergeCell ref="AR2:AR3"/>
    <mergeCell ref="AS2:AS3"/>
    <mergeCell ref="BE1:BE3"/>
    <mergeCell ref="BF1:BP1"/>
    <mergeCell ref="AT2:AT3"/>
    <mergeCell ref="AU2:AU3"/>
    <mergeCell ref="BF2:BH2"/>
    <mergeCell ref="BI2:BJ2"/>
    <mergeCell ref="BK2:BL2"/>
    <mergeCell ref="BV2:BV3"/>
    <mergeCell ref="BW2:BW3"/>
    <mergeCell ref="BX2:BX3"/>
    <mergeCell ref="BO2:BP2"/>
    <mergeCell ref="BQ2:BQ3"/>
    <mergeCell ref="BR2:BR3"/>
    <mergeCell ref="BS2:BS3"/>
    <mergeCell ref="BT2:BT3"/>
    <mergeCell ref="BU2:BU3"/>
  </mergeCells>
  <conditionalFormatting sqref="P1:P2 P4:P1048576">
    <cfRule type="duplicateValues" dxfId="0" priority="5"/>
  </conditionalFormatting>
  <pageMargins left="0.25" right="0.25" top="0.75" bottom="0.75" header="0.3" footer="0.3"/>
  <pageSetup paperSize="9" scale="17" fitToHeight="0" orientation="landscape" r:id="rId4"/>
  <ignoredErrors>
    <ignoredError sqref="E4:E8 AN4:AN8 BV4:BV8" numberStoredAsText="1"/>
    <ignoredError sqref="S9" unlockedFormula="1"/>
  </ignoredErrors>
  <legacyDrawing r:id="rId5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500-000000000000}">
          <x14:formula1>
            <xm:f>Sheet2!$C$2:$C$3</xm:f>
          </x14:formula1>
          <xm:sqref>AK9:AK13 AK3</xm:sqref>
        </x14:dataValidation>
        <x14:dataValidation type="list" allowBlank="1" showInputMessage="1" showErrorMessage="1" xr:uid="{00000000-0002-0000-0500-000001000000}">
          <x14:formula1>
            <xm:f>Sheet2!$A$1:$A$5</xm:f>
          </x14:formula1>
          <xm:sqref>B4:B17</xm:sqref>
        </x14:dataValidation>
        <x14:dataValidation type="list" allowBlank="1" showInputMessage="1" showErrorMessage="1" xr:uid="{00000000-0002-0000-0500-000002000000}">
          <x14:formula1>
            <xm:f>Sheet2!$B$2:$B$4</xm:f>
          </x14:formula1>
          <xm:sqref>G4:G14</xm:sqref>
        </x14:dataValidation>
        <x14:dataValidation type="list" allowBlank="1" showInputMessage="1" showErrorMessage="1" xr:uid="{00000000-0002-0000-0500-000003000000}">
          <x14:formula1>
            <xm:f>Sheet2!$D$2:$D$5</xm:f>
          </x14:formula1>
          <xm:sqref>X4:X8</xm:sqref>
        </x14:dataValidation>
        <x14:dataValidation type="list" allowBlank="1" showInputMessage="1" showErrorMessage="1" xr:uid="{00000000-0002-0000-0500-000004000000}">
          <x14:formula1>
            <xm:f>Sheet2!$C$2:$C$4</xm:f>
          </x14:formula1>
          <xm:sqref>AK4:AK8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"/>
  <sheetViews>
    <sheetView rightToLeft="1" workbookViewId="0">
      <selection activeCell="C2" sqref="C2"/>
    </sheetView>
  </sheetViews>
  <sheetFormatPr defaultRowHeight="14.25" x14ac:dyDescent="0.2"/>
  <cols>
    <col min="2" max="2" width="17.875" bestFit="1" customWidth="1"/>
  </cols>
  <sheetData>
    <row r="1" spans="1:4" x14ac:dyDescent="0.2">
      <c r="A1" t="s">
        <v>16</v>
      </c>
    </row>
    <row r="2" spans="1:4" x14ac:dyDescent="0.2">
      <c r="A2" t="s">
        <v>17</v>
      </c>
      <c r="B2" t="s">
        <v>31</v>
      </c>
      <c r="C2" t="s">
        <v>62</v>
      </c>
      <c r="D2" t="s">
        <v>375</v>
      </c>
    </row>
    <row r="3" spans="1:4" x14ac:dyDescent="0.2">
      <c r="A3" t="s">
        <v>18</v>
      </c>
      <c r="B3" t="s">
        <v>32</v>
      </c>
      <c r="C3" t="s">
        <v>63</v>
      </c>
      <c r="D3" t="s">
        <v>376</v>
      </c>
    </row>
    <row r="4" spans="1:4" x14ac:dyDescent="0.2">
      <c r="A4" t="s">
        <v>19</v>
      </c>
      <c r="B4" t="s">
        <v>33</v>
      </c>
      <c r="C4" t="s">
        <v>380</v>
      </c>
      <c r="D4" t="s">
        <v>377</v>
      </c>
    </row>
    <row r="5" spans="1:4" x14ac:dyDescent="0.2">
      <c r="A5" t="s">
        <v>20</v>
      </c>
      <c r="D5" t="s">
        <v>378</v>
      </c>
    </row>
  </sheetData>
  <customSheetViews>
    <customSheetView guid="{10A077DA-BD2F-4514-969B-1B67D23AAA7E}" state="hidden">
      <selection activeCell="C2" sqref="C2"/>
      <pageMargins left="0.7" right="0.7" top="0.75" bottom="0.75" header="0.3" footer="0.3"/>
    </customSheetView>
    <customSheetView guid="{D17DE75B-4AA6-4AED-9205-7B1A06629BD8}" state="hidden">
      <selection activeCell="C2" sqref="C2"/>
      <pageMargins left="0.7" right="0.7" top="0.75" bottom="0.75" header="0.3" footer="0.3"/>
    </customSheetView>
    <customSheetView guid="{133456BB-E23C-4D0E-AB86-A4DEC8B778AC}" state="hidden">
      <selection activeCell="C2" sqref="C2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کل شهرها</vt:lpstr>
      <vt:lpstr>باقرشهر</vt:lpstr>
      <vt:lpstr>کهریزک</vt:lpstr>
      <vt:lpstr>حسن آباد</vt:lpstr>
      <vt:lpstr>قیامدشت</vt:lpstr>
      <vt:lpstr>خاورشهر</vt:lpstr>
      <vt:lpstr>Sheet2</vt:lpstr>
      <vt:lpstr>'کل شهرها'!Print_Titles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T6Taghipurnia64 - T6-00-601-16</dc:creator>
  <cp:lastModifiedBy>T6Meserghani46</cp:lastModifiedBy>
  <cp:lastPrinted>2019-11-30T06:07:03Z</cp:lastPrinted>
  <dcterms:created xsi:type="dcterms:W3CDTF">2017-08-05T06:09:58Z</dcterms:created>
  <dcterms:modified xsi:type="dcterms:W3CDTF">2023-06-24T03:38:31Z</dcterms:modified>
</cp:coreProperties>
</file>