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Drive D\"/>
    </mc:Choice>
  </mc:AlternateContent>
  <xr:revisionPtr revIDLastSave="0" documentId="13_ncr:1_{1B3A23CB-D09F-4598-ADD1-6DFEA9F8BAE3}" xr6:coauthVersionLast="47" xr6:coauthVersionMax="47" xr10:uidLastSave="{00000000-0000-0000-0000-000000000000}"/>
  <bookViews>
    <workbookView xWindow="-98" yWindow="-98" windowWidth="21795" windowHeight="13996" tabRatio="490" xr2:uid="{00000000-000D-0000-FFFF-FFFF00000000}"/>
  </bookViews>
  <sheets>
    <sheet name="SWOT" sheetId="1" r:id="rId1"/>
    <sheet name="IFE" sheetId="7" r:id="rId2"/>
    <sheet name="EFE" sheetId="6" r:id="rId3"/>
    <sheet name="SO" sheetId="2" r:id="rId4"/>
    <sheet name="WO" sheetId="4" r:id="rId5"/>
    <sheet name="ST" sheetId="3" r:id="rId6"/>
    <sheet name="WT" sheetId="5" r:id="rId7"/>
  </sheets>
  <definedNames>
    <definedName name="_xlnm._FilterDatabase" localSheetId="2" hidden="1">EFE!$A$1:$E$23</definedName>
    <definedName name="_xlnm._FilterDatabase" localSheetId="1" hidden="1">IFE!$A$1:$E$24</definedName>
    <definedName name="_xlnm._FilterDatabase" localSheetId="3" hidden="1">SO!$B$2:$N$18</definedName>
    <definedName name="_xlnm._FilterDatabase" localSheetId="5" hidden="1">ST!$B$2:$J$18</definedName>
    <definedName name="_xlnm._FilterDatabase" localSheetId="4" hidden="1">WO!$A$1:$N$7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7" l="1"/>
  <c r="E2" i="7"/>
  <c r="E20" i="7"/>
  <c r="E21" i="7"/>
  <c r="E22" i="7"/>
  <c r="E23" i="7"/>
  <c r="E19" i="7"/>
  <c r="E10" i="7"/>
  <c r="E11" i="7"/>
  <c r="E13" i="7"/>
  <c r="E14" i="7"/>
  <c r="E15" i="7"/>
  <c r="E16" i="7"/>
  <c r="E17" i="7"/>
  <c r="E3" i="7"/>
  <c r="E4" i="7"/>
  <c r="E5" i="7"/>
  <c r="E6" i="7"/>
  <c r="E7" i="7"/>
  <c r="E8" i="7"/>
  <c r="E9" i="7"/>
  <c r="E3" i="6"/>
  <c r="E4" i="6"/>
  <c r="E5" i="6"/>
  <c r="E6" i="6"/>
  <c r="E7" i="6"/>
  <c r="E8" i="6"/>
  <c r="E9" i="6"/>
  <c r="E10" i="6"/>
  <c r="E11" i="6"/>
  <c r="E12" i="6"/>
  <c r="E13" i="6"/>
  <c r="E15" i="6"/>
  <c r="E16" i="6"/>
  <c r="E17" i="6"/>
  <c r="E18" i="6"/>
  <c r="E19" i="6"/>
  <c r="E20" i="6"/>
  <c r="E21" i="6"/>
  <c r="E22" i="6"/>
  <c r="E2" i="6"/>
  <c r="C24" i="7" l="1"/>
  <c r="C23" i="6"/>
  <c r="E24" i="7" l="1"/>
  <c r="E23" i="6"/>
</calcChain>
</file>

<file path=xl/sharedStrings.xml><?xml version="1.0" encoding="utf-8"?>
<sst xmlns="http://schemas.openxmlformats.org/spreadsheetml/2006/main" count="376" uniqueCount="131">
  <si>
    <t>Strengths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</si>
  <si>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</si>
  <si>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</si>
  <si>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</si>
  <si>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</si>
  <si>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</si>
  <si>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</si>
  <si>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</si>
  <si>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</si>
  <si>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</si>
  <si>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</si>
  <si>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</si>
  <si>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</si>
  <si>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</si>
  <si>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</si>
  <si>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</si>
  <si>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</si>
  <si>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Weaknesses</t>
  </si>
  <si>
    <t>W1</t>
  </si>
  <si>
    <t>W2</t>
  </si>
  <si>
    <t>W3</t>
  </si>
  <si>
    <t>W4</t>
  </si>
  <si>
    <t>W5</t>
  </si>
  <si>
    <t>Opportunities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</si>
  <si>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</si>
  <si>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</si>
  <si>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</si>
  <si>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</si>
  <si>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</si>
  <si>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</si>
  <si>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</si>
  <si>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</si>
  <si>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</si>
  <si>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</si>
  <si>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</si>
  <si>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</si>
  <si>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Threats</t>
  </si>
  <si>
    <t>T1</t>
  </si>
  <si>
    <t>T2</t>
  </si>
  <si>
    <t>T3</t>
  </si>
  <si>
    <t>T4</t>
  </si>
  <si>
    <t>T5</t>
  </si>
  <si>
    <t>T6</t>
  </si>
  <si>
    <t>T7</t>
  </si>
  <si>
    <t>T8</t>
  </si>
  <si>
    <t>عوامل قوت / عوامل فرصت</t>
  </si>
  <si>
    <t>عوامل قوت / عوامل تهدید</t>
  </si>
  <si>
    <t>عوامل ضعف / عوامل فرصت</t>
  </si>
  <si>
    <t>عوامل ضعف / عوامل تهدید</t>
  </si>
  <si>
    <t>عوامل فرصت</t>
  </si>
  <si>
    <t xml:space="preserve">عوامل تهدید </t>
  </si>
  <si>
    <t>عوامل ضعف</t>
  </si>
  <si>
    <t>عوامل قوت</t>
  </si>
  <si>
    <t>s4</t>
  </si>
  <si>
    <t>s1</t>
  </si>
  <si>
    <t>s2</t>
  </si>
  <si>
    <t>s3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</si>
  <si>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</si>
  <si>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</si>
  <si>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</si>
  <si>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</si>
  <si>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</si>
  <si>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</si>
  <si>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</si>
  <si>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</si>
  <si>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</si>
  <si>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</si>
  <si>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</si>
  <si>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</si>
  <si>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ارتباطات قوی با توزیع کنندگان</t>
  </si>
  <si>
    <t>خلق درآمدهای غیر عملیاتی</t>
  </si>
  <si>
    <t>فروش مستقیم</t>
  </si>
  <si>
    <t>استفاده از رسانه های ATL ، TTL  و BTL در حوزه بازاریابی و تبلیغات</t>
  </si>
  <si>
    <t>استقرار و توسعه سیستم‌های مدیریت HSE  (سلامت، ایمنی و محیط زیست)</t>
  </si>
  <si>
    <t>اندازه گیری آلاینده های زیست محیطی</t>
  </si>
  <si>
    <t>پیشتازی در استقرار و بهره‎‌گیری از نظامهای مدیریتی و استانداردهای بین المللی در این صنعت</t>
  </si>
  <si>
    <t>مدیریت کیفیت محصول</t>
  </si>
  <si>
    <t>تنوع محصول</t>
  </si>
  <si>
    <t>بهره مندی از سیستم جامع نگهداری و تعمیرات</t>
  </si>
  <si>
    <t>قدرت مالی مناسب</t>
  </si>
  <si>
    <t xml:space="preserve"> امنیت مناسب فناوری اطلاعات</t>
  </si>
  <si>
    <t>افزایش نرخ دلار نسبت به ریال</t>
  </si>
  <si>
    <t>بالابودن هزینه واردات محصولات مشابه</t>
  </si>
  <si>
    <t>الزام به کاهش انتشار گازهای گلخانه ای</t>
  </si>
  <si>
    <t>حملات سایبری</t>
  </si>
  <si>
    <t>عدم استقرار کامل مدیریت دانش</t>
  </si>
  <si>
    <t>افزایش عمر تجهیزات</t>
  </si>
  <si>
    <t>بروکراسی، پیچیدگی و زمان‌بر بودن تدارکات و مالی</t>
  </si>
  <si>
    <t>سرآمدی در سیستم های جامع برنامه ریزی و کنترل یکپارچه سازمانی و  سیستم مدیریت ریسک یکپارچه</t>
  </si>
  <si>
    <t>رتبه</t>
  </si>
  <si>
    <t>نمره</t>
  </si>
  <si>
    <t>ضریب</t>
  </si>
  <si>
    <t>2. جمع ضرایب نباید از 100 بیشتر شود</t>
  </si>
  <si>
    <t>3. پیشنهاد می‌شود به هر عامل عددی بین 1تا 5 را اختصاص داده سپس ستون را نرمالیزه نموده تا وزن های بین صفر تا 100برای هر عامل بدست آمده و مجموع اوزان نیز 100شود</t>
  </si>
  <si>
    <t>به هر یک از عوامل رتبه 1 تا 4 داده می شود</t>
  </si>
  <si>
    <t>این عدد بیانگر میزان کمک عامل در دستیابی به اهداف بوده، فرصت عاملی که به دستیابی به مقاصد کمک می کند و تهدید عاملی که مانع دستیابی به اهداف می شود</t>
  </si>
  <si>
    <t>3 : به معنی فرصت نسبی</t>
  </si>
  <si>
    <t>2 : به معنی تهدید نسبی</t>
  </si>
  <si>
    <t>4 : به معنی فرصت جدی</t>
  </si>
  <si>
    <t>1 : به معنی تهدید جدی</t>
  </si>
  <si>
    <t>1. ضریب می توان از 0 (بی اهمیت ) تا 100 (بسیار مهم) باشد</t>
  </si>
  <si>
    <t>4. ضریب نشان دهنده اهمیت نسبی یک عامل بر اساس میزان مهم بودن آن عامل در موفقیت آریاساسول در صنعت پتروشیمی  است.</t>
  </si>
  <si>
    <t xml:space="preserve">5. ماموریت و چشم انداز شرکت آریاساسول، معیار تعیین اهمیت ضرایب است. </t>
  </si>
  <si>
    <t>این عدد بیانگر میزان کمک عامل در دستیابی به اهداف بوده، قوت عاملی که به دستیابی به مقاصد کمک می کند و ضعف عاملی که مانع دستیابی به اهداف می شود</t>
  </si>
  <si>
    <t>4 : به معنی قوت جدی</t>
  </si>
  <si>
    <t>3 : به معنی قوت نسبی</t>
  </si>
  <si>
    <t>2 : به معنی ضعف نسبی</t>
  </si>
  <si>
    <t>1 : به معنی ضعف جدی</t>
  </si>
  <si>
    <t xml:space="preserve">برند خوشنام </t>
  </si>
  <si>
    <t xml:space="preserve">تأمین خوراک </t>
  </si>
  <si>
    <t>سرآمدی منابع انسانی</t>
  </si>
  <si>
    <t>وضعیت نامطلوب نیروی انسانی</t>
  </si>
  <si>
    <t>وجود قوانین و مقرارت</t>
  </si>
  <si>
    <t>دفع پسماند</t>
  </si>
  <si>
    <t xml:space="preserve">بهره گیری از منابع تأمین یوتیلیتی </t>
  </si>
  <si>
    <t>الزامات حاکمیتی محیط زیستی موثر بر انرژی</t>
  </si>
  <si>
    <t>عدم به روز بودن نرم افزارها</t>
  </si>
  <si>
    <t>زیرساختهای راهبردی مناسب</t>
  </si>
  <si>
    <t>سیاست های جدید دولت برای تمرکز زدایی</t>
  </si>
  <si>
    <t xml:space="preserve">سیاست های خصوصی سازی </t>
  </si>
  <si>
    <t xml:space="preserve">راه اندازی بازارهای </t>
  </si>
  <si>
    <t>موقعیت جغرافیایی خوب سرزمینی در دسترسی به بازارهای هدف</t>
  </si>
  <si>
    <t>محدودیت در زیرساختهای سلامت و رفاه اجتماعی</t>
  </si>
  <si>
    <t>نرخ مهاجرت بالای نیروی متخصص</t>
  </si>
  <si>
    <t xml:space="preserve">تغییرات محیطی </t>
  </si>
  <si>
    <t>افزایش تعداد عرضه کنندگان پلیمر</t>
  </si>
  <si>
    <t xml:space="preserve">تحریم های ظالمانه </t>
  </si>
  <si>
    <t xml:space="preserve">ظرفیت کم تأمین کنندگان داخلی </t>
  </si>
  <si>
    <t>قطع یوتیلیتی</t>
  </si>
  <si>
    <t>راه اندازی بازارهای جدید</t>
  </si>
  <si>
    <t>ظرفیت کم تأمین کنندگان داخلی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</si>
</sst>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b/>
      <sz val="16"/>
      <color theme="1"/>
      <name val="B Nazanin"/>
      <charset val="178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sz val="12"/>
      <color rgb="FFFF0000"/>
      <name val="B Nazanin"/>
      <charset val="178"/>
    </font>
    <font>
      <sz val="12"/>
      <color theme="7"/>
      <name val="B Nazanin"/>
      <charset val="178"/>
    </font>
    <font>
      <b/>
      <sz val="20"/>
      <color theme="1"/>
      <name val="B Nazanin"/>
      <charset val="178"/>
    </font>
    <font>
      <sz val="10"/>
      <color theme="1"/>
      <name val="Calibri"/>
      <family val="2"/>
      <charset val="178"/>
      <scheme val="minor"/>
    </font>
    <font>
      <b/>
      <sz val="10"/>
      <color theme="1"/>
      <name val="B Nazanin"/>
      <charset val="178"/>
    </font>
    <font>
      <b/>
      <sz val="14"/>
      <color theme="1"/>
      <name val="Times New Roman"/>
      <family val="1"/>
      <charset val="178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BB7B7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readingOrder="2"/>
    </xf>
    <xf numFmtId="0" fontId="4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readingOrder="2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readingOrder="2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readingOrder="2"/>
    </xf>
    <xf numFmtId="0" fontId="4" fillId="6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 readingOrder="2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9" borderId="1" xfId="0" applyFont="1" applyFill="1" applyBorder="1" applyAlignment="1">
      <alignment horizontal="right" vertical="center" wrapText="1" readingOrder="2"/>
    </xf>
    <xf numFmtId="0" fontId="1" fillId="9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wrapText="1"/>
    </xf>
    <xf numFmtId="0" fontId="8" fillId="6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 readingOrder="2"/>
    </xf>
    <xf numFmtId="0" fontId="9" fillId="3" borderId="1" xfId="0" applyFont="1" applyFill="1" applyBorder="1" applyAlignment="1">
      <alignment horizontal="center" vertical="center" wrapText="1" readingOrder="2"/>
    </xf>
    <xf numFmtId="0" fontId="7" fillId="9" borderId="1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center" vertical="center" wrapText="1" readingOrder="2"/>
    </xf>
    <xf numFmtId="0" fontId="9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 readingOrder="2"/>
    </xf>
    <xf numFmtId="0" fontId="9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right" vertical="center" wrapText="1" readingOrder="2"/>
    </xf>
    <xf numFmtId="0" fontId="7" fillId="0" borderId="1" xfId="0" applyFont="1" applyBorder="1" applyAlignment="1">
      <alignment horizontal="right" vertical="center" wrapText="1" readingOrder="2"/>
    </xf>
    <xf numFmtId="0" fontId="11" fillId="9" borderId="1" xfId="0" applyFont="1" applyFill="1" applyBorder="1" applyAlignment="1">
      <alignment horizontal="right" vertical="center" wrapText="1" readingOrder="2"/>
    </xf>
    <xf numFmtId="0" fontId="7" fillId="9" borderId="1" xfId="0" applyFont="1" applyFill="1" applyBorder="1" applyAlignment="1">
      <alignment horizontal="right" vertical="center" wrapText="1" readingOrder="2"/>
    </xf>
    <xf numFmtId="0" fontId="7" fillId="9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horizontal="right" vertical="center" wrapText="1" readingOrder="2"/>
    </xf>
    <xf numFmtId="0" fontId="9" fillId="12" borderId="1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readingOrder="2"/>
    </xf>
    <xf numFmtId="0" fontId="0" fillId="0" borderId="0" xfId="0" applyFill="1" applyBorder="1"/>
    <xf numFmtId="0" fontId="0" fillId="0" borderId="0" xfId="0" applyFill="1" applyBorder="1" applyAlignment="1">
      <alignment horizontal="right" readingOrder="2"/>
    </xf>
    <xf numFmtId="0" fontId="7" fillId="0" borderId="0" xfId="0" applyFont="1" applyFill="1" applyBorder="1" applyAlignment="1">
      <alignment horizontal="right" vertical="center" wrapText="1" readingOrder="2"/>
    </xf>
    <xf numFmtId="0" fontId="7" fillId="0" borderId="0" xfId="0" applyFont="1" applyFill="1" applyBorder="1" applyAlignment="1">
      <alignment horizontal="center" vertical="center" wrapText="1" readingOrder="2"/>
    </xf>
    <xf numFmtId="0" fontId="1" fillId="0" borderId="0" xfId="0" applyFont="1" applyFill="1" applyBorder="1" applyAlignment="1">
      <alignment horizontal="center" vertical="center" wrapText="1" readingOrder="2"/>
    </xf>
    <xf numFmtId="0" fontId="4" fillId="5" borderId="1" xfId="0" applyFont="1" applyFill="1" applyBorder="1" applyAlignment="1">
      <alignment horizontal="center" wrapText="1"/>
    </xf>
    <xf numFmtId="0" fontId="2" fillId="14" borderId="1" xfId="0" applyFont="1" applyFill="1" applyBorder="1" applyAlignment="1">
      <alignment horizontal="center" wrapText="1" readingOrder="2"/>
    </xf>
    <xf numFmtId="0" fontId="2" fillId="14" borderId="1" xfId="0" applyFont="1" applyFill="1" applyBorder="1" applyAlignment="1">
      <alignment horizontal="center" vertical="center" wrapText="1" readingOrder="2"/>
    </xf>
    <xf numFmtId="2" fontId="0" fillId="0" borderId="0" xfId="0" applyNumberFormat="1"/>
    <xf numFmtId="0" fontId="2" fillId="5" borderId="1" xfId="0" applyFont="1" applyFill="1" applyBorder="1" applyAlignment="1">
      <alignment horizontal="center" vertical="center" wrapText="1" readingOrder="2"/>
    </xf>
    <xf numFmtId="0" fontId="3" fillId="5" borderId="1" xfId="0" applyFont="1" applyFill="1" applyBorder="1" applyAlignment="1">
      <alignment horizontal="center" vertical="center" wrapText="1"/>
    </xf>
    <xf numFmtId="1" fontId="2" fillId="14" borderId="1" xfId="0" applyNumberFormat="1" applyFont="1" applyFill="1" applyBorder="1" applyAlignment="1">
      <alignment horizontal="center" wrapText="1" readingOrder="2"/>
    </xf>
    <xf numFmtId="1" fontId="2" fillId="18" borderId="1" xfId="0" applyNumberFormat="1" applyFont="1" applyFill="1" applyBorder="1" applyAlignment="1">
      <alignment horizontal="center" wrapText="1" readingOrder="2"/>
    </xf>
    <xf numFmtId="1" fontId="2" fillId="17" borderId="1" xfId="0" applyNumberFormat="1" applyFont="1" applyFill="1" applyBorder="1" applyAlignment="1">
      <alignment horizontal="center" wrapText="1" readingOrder="2"/>
    </xf>
    <xf numFmtId="1" fontId="2" fillId="19" borderId="1" xfId="0" applyNumberFormat="1" applyFont="1" applyFill="1" applyBorder="1" applyAlignment="1">
      <alignment horizontal="center" wrapText="1" readingOrder="2"/>
    </xf>
    <xf numFmtId="1" fontId="2" fillId="3" borderId="1" xfId="0" applyNumberFormat="1" applyFont="1" applyFill="1" applyBorder="1" applyAlignment="1">
      <alignment horizontal="center" wrapText="1" readingOrder="2"/>
    </xf>
    <xf numFmtId="1" fontId="2" fillId="20" borderId="1" xfId="0" applyNumberFormat="1" applyFont="1" applyFill="1" applyBorder="1" applyAlignment="1">
      <alignment horizontal="center" wrapText="1" readingOrder="2"/>
    </xf>
    <xf numFmtId="1" fontId="2" fillId="6" borderId="1" xfId="0" applyNumberFormat="1" applyFont="1" applyFill="1" applyBorder="1" applyAlignment="1">
      <alignment horizontal="center" readingOrder="2"/>
    </xf>
    <xf numFmtId="0" fontId="13" fillId="0" borderId="0" xfId="0" applyFont="1" applyAlignment="1">
      <alignment vertical="center" wrapText="1"/>
    </xf>
    <xf numFmtId="0" fontId="14" fillId="6" borderId="1" xfId="0" applyFont="1" applyFill="1" applyBorder="1" applyAlignment="1">
      <alignment horizontal="right" vertical="center" wrapText="1" readingOrder="2"/>
    </xf>
    <xf numFmtId="0" fontId="14" fillId="6" borderId="0" xfId="0" applyFont="1" applyFill="1" applyBorder="1" applyAlignment="1">
      <alignment horizontal="right" vertical="center" wrapText="1" readingOrder="2"/>
    </xf>
    <xf numFmtId="1" fontId="2" fillId="15" borderId="1" xfId="0" applyNumberFormat="1" applyFont="1" applyFill="1" applyBorder="1" applyAlignment="1">
      <alignment horizontal="center" vertical="center" wrapText="1" readingOrder="2"/>
    </xf>
    <xf numFmtId="1" fontId="2" fillId="18" borderId="1" xfId="0" applyNumberFormat="1" applyFont="1" applyFill="1" applyBorder="1" applyAlignment="1">
      <alignment horizontal="center" vertical="center" wrapText="1" readingOrder="2"/>
    </xf>
    <xf numFmtId="1" fontId="2" fillId="6" borderId="1" xfId="0" applyNumberFormat="1" applyFont="1" applyFill="1" applyBorder="1" applyAlignment="1">
      <alignment horizontal="center" vertical="center" wrapText="1" readingOrder="2"/>
    </xf>
    <xf numFmtId="1" fontId="2" fillId="17" borderId="1" xfId="0" applyNumberFormat="1" applyFont="1" applyFill="1" applyBorder="1" applyAlignment="1">
      <alignment horizontal="center" vertical="center" wrapText="1" readingOrder="2"/>
    </xf>
    <xf numFmtId="1" fontId="2" fillId="16" borderId="1" xfId="0" applyNumberFormat="1" applyFont="1" applyFill="1" applyBorder="1" applyAlignment="1">
      <alignment horizontal="center" vertical="center" wrapText="1" readingOrder="2"/>
    </xf>
    <xf numFmtId="0" fontId="2" fillId="0" borderId="1" xfId="0" applyFont="1" applyFill="1" applyBorder="1" applyAlignment="1">
      <alignment horizontal="center" wrapText="1" readingOrder="2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wrapText="1" readingOrder="2"/>
    </xf>
    <xf numFmtId="0" fontId="0" fillId="0" borderId="0" xfId="0" applyAlignment="1">
      <alignment horizontal="center" vertical="center"/>
    </xf>
    <xf numFmtId="1" fontId="2" fillId="14" borderId="1" xfId="0" applyNumberFormat="1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wrapText="1"/>
    </xf>
    <xf numFmtId="0" fontId="14" fillId="6" borderId="1" xfId="0" applyFont="1" applyFill="1" applyBorder="1" applyAlignment="1">
      <alignment horizontal="right" wrapText="1" readingOrder="2"/>
    </xf>
    <xf numFmtId="0" fontId="14" fillId="6" borderId="0" xfId="0" applyFont="1" applyFill="1" applyBorder="1" applyAlignment="1">
      <alignment horizontal="right" wrapText="1" readingOrder="2"/>
    </xf>
    <xf numFmtId="0" fontId="7" fillId="14" borderId="1" xfId="0" applyFont="1" applyFill="1" applyBorder="1" applyAlignment="1">
      <alignment horizontal="center" vertical="center" wrapText="1" readingOrder="2"/>
    </xf>
    <xf numFmtId="0" fontId="7" fillId="14" borderId="1" xfId="0" applyFont="1" applyFill="1" applyBorder="1" applyAlignment="1">
      <alignment horizontal="right" vertical="center" wrapText="1" readingOrder="2"/>
    </xf>
    <xf numFmtId="0" fontId="7" fillId="14" borderId="1" xfId="0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horizontal="right" vertical="center" wrapText="1" readingOrder="2"/>
    </xf>
    <xf numFmtId="0" fontId="1" fillId="14" borderId="1" xfId="0" applyFont="1" applyFill="1" applyBorder="1" applyAlignment="1">
      <alignment horizontal="right" vertical="center" wrapText="1"/>
    </xf>
    <xf numFmtId="0" fontId="0" fillId="0" borderId="0" xfId="0" applyBorder="1"/>
    <xf numFmtId="0" fontId="12" fillId="0" borderId="3" xfId="0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 readingOrder="2"/>
    </xf>
    <xf numFmtId="0" fontId="9" fillId="2" borderId="2" xfId="0" applyFont="1" applyFill="1" applyBorder="1" applyAlignment="1">
      <alignment horizontal="center" vertical="center" wrapText="1" readingOrder="2"/>
    </xf>
    <xf numFmtId="0" fontId="9" fillId="4" borderId="0" xfId="0" applyFont="1" applyFill="1" applyBorder="1" applyAlignment="1">
      <alignment horizontal="center" vertical="center" wrapText="1" readingOrder="2"/>
    </xf>
    <xf numFmtId="0" fontId="2" fillId="8" borderId="0" xfId="0" applyFont="1" applyFill="1" applyBorder="1" applyAlignment="1">
      <alignment horizontal="center" vertical="center" wrapText="1" readingOrder="2"/>
    </xf>
    <xf numFmtId="0" fontId="2" fillId="8" borderId="2" xfId="0" applyFont="1" applyFill="1" applyBorder="1" applyAlignment="1">
      <alignment horizontal="center" vertical="center" wrapText="1" readingOrder="2"/>
    </xf>
    <xf numFmtId="0" fontId="15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  <color rgb="FFFBB7B7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rightToLeft="1" tabSelected="1" topLeftCell="D1" zoomScale="115" zoomScaleNormal="115" workbookViewId="0">
      <selection activeCell="E11" sqref="E11"/>
    </sheetView>
  </sheetViews>
  <sheetFormatPr defaultRowHeight="16.899999999999999" x14ac:dyDescent="0.8"/>
  <cols>
    <col min="1" max="1" width="11.796875" style="3" bestFit="1" customWidth="1"/>
    <col min="2" max="2" width="71.796875" style="2" bestFit="1" customWidth="1"/>
    <col min="4" max="4" width="14.53125" bestFit="1" customWidth="1"/>
    <col min="5" max="5" width="64" style="1" bestFit="1" customWidth="1"/>
    <col min="7" max="7" width="16" bestFit="1" customWidth="1"/>
    <col min="8" max="8" width="86.1328125" bestFit="1" customWidth="1"/>
    <col min="10" max="10" width="9.19921875" bestFit="1" customWidth="1"/>
    <col min="11" max="11" width="73.796875" bestFit="1" customWidth="1"/>
  </cols>
  <sheetData>
    <row r="1" spans="1:12" ht="27" x14ac:dyDescent="1.35">
      <c r="A1" s="4" t="s">
        <v>0</v>
      </c>
      <c r="B1" s="5" t="s">
        <v>52</v>
      </c>
      <c r="D1" s="7" t="s">
        <v>17</v>
      </c>
      <c r="E1" s="8" t="s">
        <v>51</v>
      </c>
      <c r="G1" s="10" t="s">
        <v>23</v>
      </c>
      <c r="H1" s="11" t="s">
        <v>49</v>
      </c>
      <c r="J1" s="13" t="s">
        <v>36</v>
      </c>
      <c r="K1" s="14" t="s">
        <v>50</v>
      </c>
    </row>
    <row r="2" spans="1:12" ht="17" customHeight="1" x14ac:dyDescent="0.45">
      <c r="A2" s="6" t="s">
        <v>1</v>
      </c>
      <c r="B2" s="41" t="s">
        <v>108</v>
      </c>
      <c r="D2" s="9" t="s">
        <v>18</v>
      </c>
      <c r="E2" s="30" t="s">
        <v>111</v>
      </c>
      <c r="G2" s="12" t="s">
        <v>24</v>
      </c>
      <c r="H2" s="39" t="s">
        <v>112</v>
      </c>
      <c r="I2" s="1"/>
      <c r="J2" s="15" t="s">
        <v>37</v>
      </c>
      <c r="K2" s="25" t="s">
        <v>122</v>
      </c>
      <c r="L2" s="1"/>
    </row>
    <row r="3" spans="1:12" ht="18.399999999999999" x14ac:dyDescent="0.45">
      <c r="A3" s="6" t="s">
        <v>2</v>
      </c>
      <c r="B3" s="41" t="s">
        <v>69</v>
      </c>
      <c r="D3" s="9" t="s">
        <v>19</v>
      </c>
      <c r="E3" s="30" t="s">
        <v>85</v>
      </c>
      <c r="G3" s="12" t="s">
        <v>25</v>
      </c>
      <c r="H3" s="39" t="s">
        <v>81</v>
      </c>
      <c r="I3" s="1"/>
      <c r="J3" s="15" t="s">
        <v>38</v>
      </c>
      <c r="K3" s="25" t="s">
        <v>123</v>
      </c>
      <c r="L3" s="1"/>
    </row>
    <row r="4" spans="1:12" ht="18.399999999999999" x14ac:dyDescent="0.45">
      <c r="A4" s="6" t="s">
        <v>3</v>
      </c>
      <c r="B4" s="41" t="s">
        <v>70</v>
      </c>
      <c r="D4" s="9" t="s">
        <v>20</v>
      </c>
      <c r="E4" s="30" t="s">
        <v>116</v>
      </c>
      <c r="G4" s="12" t="s">
        <v>26</v>
      </c>
      <c r="H4" s="39" t="s">
        <v>82</v>
      </c>
      <c r="I4" s="1"/>
      <c r="J4" s="15" t="s">
        <v>39</v>
      </c>
      <c r="K4" s="25" t="s">
        <v>124</v>
      </c>
      <c r="L4" s="1"/>
    </row>
    <row r="5" spans="1:12" ht="18.399999999999999" x14ac:dyDescent="0.45">
      <c r="A5" s="6" t="s">
        <v>4</v>
      </c>
      <c r="B5" s="41" t="s">
        <v>71</v>
      </c>
      <c r="D5" s="9" t="s">
        <v>21</v>
      </c>
      <c r="E5" s="30" t="s">
        <v>86</v>
      </c>
      <c r="G5" s="12" t="s">
        <v>27</v>
      </c>
      <c r="H5" s="39" t="s">
        <v>113</v>
      </c>
      <c r="I5" s="1"/>
      <c r="J5" s="15" t="s">
        <v>40</v>
      </c>
      <c r="K5" s="25" t="s">
        <v>125</v>
      </c>
      <c r="L5" s="1"/>
    </row>
    <row r="6" spans="1:12" ht="18.399999999999999" x14ac:dyDescent="0.45">
      <c r="A6" s="6" t="s">
        <v>5</v>
      </c>
      <c r="B6" s="41" t="s">
        <v>72</v>
      </c>
      <c r="D6" s="9" t="s">
        <v>22</v>
      </c>
      <c r="E6" s="30" t="s">
        <v>87</v>
      </c>
      <c r="G6" s="12" t="s">
        <v>28</v>
      </c>
      <c r="H6" s="39" t="s">
        <v>114</v>
      </c>
      <c r="I6" s="1"/>
      <c r="J6" s="15" t="s">
        <v>41</v>
      </c>
      <c r="K6" s="25" t="s">
        <v>126</v>
      </c>
      <c r="L6" s="1"/>
    </row>
    <row r="7" spans="1:12" ht="18.399999999999999" x14ac:dyDescent="0.45">
      <c r="A7" s="6" t="s">
        <v>6</v>
      </c>
      <c r="B7" s="41" t="s">
        <v>109</v>
      </c>
      <c r="D7" s="50"/>
      <c r="E7" s="55"/>
      <c r="G7" s="12" t="s">
        <v>29</v>
      </c>
      <c r="H7" s="39" t="s">
        <v>115</v>
      </c>
      <c r="I7" s="1"/>
      <c r="J7" s="15" t="s">
        <v>42</v>
      </c>
      <c r="K7" s="25" t="s">
        <v>127</v>
      </c>
      <c r="L7" s="1"/>
    </row>
    <row r="8" spans="1:12" ht="18.399999999999999" x14ac:dyDescent="0.8">
      <c r="A8" s="6" t="s">
        <v>7</v>
      </c>
      <c r="B8" s="41" t="s">
        <v>73</v>
      </c>
      <c r="D8" s="50"/>
      <c r="E8" s="51"/>
      <c r="G8" s="12" t="s">
        <v>30</v>
      </c>
      <c r="H8" s="39" t="s">
        <v>117</v>
      </c>
      <c r="I8" s="1"/>
      <c r="J8" s="15" t="s">
        <v>43</v>
      </c>
      <c r="K8" s="25" t="s">
        <v>84</v>
      </c>
      <c r="L8" s="1"/>
    </row>
    <row r="9" spans="1:12" ht="18.399999999999999" x14ac:dyDescent="0.8">
      <c r="A9" s="6" t="s">
        <v>8</v>
      </c>
      <c r="B9" s="41" t="s">
        <v>74</v>
      </c>
      <c r="D9" s="50"/>
      <c r="E9" s="51"/>
      <c r="G9" s="12" t="s">
        <v>31</v>
      </c>
      <c r="H9" s="39" t="s">
        <v>83</v>
      </c>
      <c r="I9" s="1"/>
      <c r="J9" s="15" t="s">
        <v>44</v>
      </c>
      <c r="K9" s="25" t="s">
        <v>128</v>
      </c>
      <c r="L9" s="1"/>
    </row>
    <row r="10" spans="1:12" ht="18.399999999999999" x14ac:dyDescent="0.8">
      <c r="A10" s="6" t="s">
        <v>9</v>
      </c>
      <c r="B10" s="41" t="s">
        <v>75</v>
      </c>
      <c r="D10" s="50"/>
      <c r="E10" s="51"/>
      <c r="G10" s="12" t="s">
        <v>32</v>
      </c>
      <c r="H10" s="39" t="s">
        <v>118</v>
      </c>
      <c r="I10" s="1"/>
      <c r="L10" s="1"/>
    </row>
    <row r="11" spans="1:12" ht="18.399999999999999" x14ac:dyDescent="0.8">
      <c r="A11" s="6" t="s">
        <v>10</v>
      </c>
      <c r="B11" s="41" t="s">
        <v>76</v>
      </c>
      <c r="D11" s="50"/>
      <c r="E11" s="51"/>
      <c r="G11" s="12" t="s">
        <v>33</v>
      </c>
      <c r="H11" s="39" t="s">
        <v>119</v>
      </c>
      <c r="I11" s="1"/>
      <c r="J11" s="50"/>
      <c r="K11" s="56"/>
      <c r="L11" s="1"/>
    </row>
    <row r="12" spans="1:12" ht="18.399999999999999" x14ac:dyDescent="0.8">
      <c r="A12" s="6" t="s">
        <v>11</v>
      </c>
      <c r="B12" s="41" t="s">
        <v>77</v>
      </c>
      <c r="D12" s="50"/>
      <c r="E12" s="51"/>
      <c r="G12" s="12" t="s">
        <v>34</v>
      </c>
      <c r="H12" s="39" t="s">
        <v>120</v>
      </c>
      <c r="I12" s="1"/>
      <c r="J12" s="50"/>
      <c r="K12" s="56"/>
      <c r="L12" s="1"/>
    </row>
    <row r="13" spans="1:12" ht="18.399999999999999" x14ac:dyDescent="0.8">
      <c r="A13" s="6" t="s">
        <v>12</v>
      </c>
      <c r="B13" s="41" t="s">
        <v>78</v>
      </c>
      <c r="D13" s="50"/>
      <c r="E13" s="51"/>
      <c r="G13" s="12" t="s">
        <v>35</v>
      </c>
      <c r="H13" s="39" t="s">
        <v>121</v>
      </c>
      <c r="I13" s="1"/>
      <c r="J13" s="50"/>
      <c r="K13" s="56"/>
      <c r="L13" s="1"/>
    </row>
    <row r="14" spans="1:12" ht="18.399999999999999" x14ac:dyDescent="0.8">
      <c r="A14" s="6" t="s">
        <v>13</v>
      </c>
      <c r="B14" s="41" t="s">
        <v>79</v>
      </c>
      <c r="D14" s="50"/>
      <c r="E14" s="51"/>
      <c r="G14" s="50"/>
      <c r="H14" s="55"/>
      <c r="I14" s="1"/>
      <c r="J14" s="50"/>
      <c r="K14" s="56"/>
      <c r="L14" s="1"/>
    </row>
    <row r="15" spans="1:12" ht="18.399999999999999" x14ac:dyDescent="0.45">
      <c r="A15" s="6" t="s">
        <v>14</v>
      </c>
      <c r="B15" s="41" t="s">
        <v>110</v>
      </c>
      <c r="G15" s="50"/>
      <c r="H15" s="55"/>
      <c r="I15" s="1"/>
      <c r="J15" s="50"/>
      <c r="K15" s="56"/>
      <c r="L15" s="1"/>
    </row>
    <row r="16" spans="1:12" ht="18.399999999999999" x14ac:dyDescent="0.8">
      <c r="A16" s="6" t="s">
        <v>15</v>
      </c>
      <c r="B16" s="41" t="s">
        <v>88</v>
      </c>
      <c r="G16" s="50"/>
      <c r="H16" s="51"/>
      <c r="I16" s="1"/>
      <c r="J16" s="50"/>
      <c r="K16" s="56"/>
      <c r="L16" s="1"/>
    </row>
    <row r="17" spans="1:12" ht="18.399999999999999" x14ac:dyDescent="0.8">
      <c r="A17" s="6" t="s">
        <v>16</v>
      </c>
      <c r="B17" s="41" t="s">
        <v>80</v>
      </c>
      <c r="G17" s="50"/>
      <c r="H17" s="51"/>
      <c r="I17" s="1"/>
      <c r="J17" s="50"/>
      <c r="K17" s="56"/>
      <c r="L17" s="1"/>
    </row>
    <row r="18" spans="1:12" ht="18.399999999999999" x14ac:dyDescent="0.8">
      <c r="A18" s="50"/>
      <c r="B18" s="54"/>
      <c r="G18" s="50"/>
      <c r="H18" s="51"/>
      <c r="I18" s="1"/>
      <c r="J18" s="50"/>
      <c r="K18" s="51"/>
      <c r="L18" s="1"/>
    </row>
    <row r="19" spans="1:12" ht="18.399999999999999" x14ac:dyDescent="0.8">
      <c r="A19" s="50"/>
      <c r="B19" s="54"/>
      <c r="I19" s="1"/>
      <c r="J19" s="50"/>
      <c r="K19" s="51"/>
      <c r="L19" s="1"/>
    </row>
    <row r="20" spans="1:12" ht="18.399999999999999" x14ac:dyDescent="0.8">
      <c r="A20" s="50"/>
      <c r="B20" s="54"/>
      <c r="I20" s="1"/>
      <c r="J20" s="50"/>
      <c r="K20" s="51"/>
      <c r="L20" s="1"/>
    </row>
    <row r="21" spans="1:12" ht="18.399999999999999" x14ac:dyDescent="0.8">
      <c r="A21" s="50"/>
      <c r="B21" s="54"/>
      <c r="J21" s="50"/>
      <c r="K21" s="51"/>
      <c r="L21" s="1"/>
    </row>
    <row r="22" spans="1:12" ht="18.399999999999999" x14ac:dyDescent="0.8">
      <c r="A22" s="50"/>
      <c r="B22" s="54"/>
      <c r="J22" s="50"/>
      <c r="K22" s="51"/>
      <c r="L22" s="1"/>
    </row>
    <row r="23" spans="1:12" ht="18.399999999999999" x14ac:dyDescent="0.8">
      <c r="A23" s="50"/>
      <c r="B23" s="54"/>
      <c r="J23" s="50"/>
      <c r="K23" s="51"/>
      <c r="L23" s="1"/>
    </row>
    <row r="24" spans="1:12" ht="18.399999999999999" x14ac:dyDescent="0.8">
      <c r="A24" s="50"/>
      <c r="B24" s="54"/>
      <c r="J24" s="50"/>
      <c r="K24" s="51"/>
      <c r="L24" s="1"/>
    </row>
    <row r="25" spans="1:12" ht="18.399999999999999" x14ac:dyDescent="0.8">
      <c r="A25" s="50"/>
      <c r="B25" s="54"/>
      <c r="J25" s="50"/>
      <c r="K25" s="51"/>
      <c r="L25" s="1"/>
    </row>
    <row r="26" spans="1:12" ht="18.399999999999999" x14ac:dyDescent="0.8">
      <c r="A26" s="50"/>
      <c r="B26" s="54"/>
      <c r="J26" s="50"/>
      <c r="K26" s="51"/>
      <c r="L26" s="1"/>
    </row>
    <row r="27" spans="1:12" ht="18.399999999999999" x14ac:dyDescent="0.8">
      <c r="A27" s="50"/>
      <c r="B27" s="54"/>
      <c r="J27" s="50"/>
      <c r="K27" s="51"/>
      <c r="L27" s="1"/>
    </row>
    <row r="28" spans="1:12" ht="18.399999999999999" x14ac:dyDescent="0.8">
      <c r="A28" s="50"/>
      <c r="B28" s="54"/>
      <c r="J28" s="50"/>
      <c r="K28" s="51"/>
      <c r="L28" s="1"/>
    </row>
    <row r="29" spans="1:12" ht="18.399999999999999" x14ac:dyDescent="0.8">
      <c r="A29" s="50"/>
      <c r="B29" s="54"/>
      <c r="J29" s="50"/>
      <c r="K29" s="51"/>
      <c r="L29" s="1"/>
    </row>
    <row r="30" spans="1:12" ht="18.399999999999999" x14ac:dyDescent="0.8">
      <c r="A30" s="50"/>
      <c r="B30" s="54"/>
      <c r="J30" s="50"/>
      <c r="K30" s="51"/>
      <c r="L30" s="1"/>
    </row>
    <row r="31" spans="1:12" ht="18.399999999999999" x14ac:dyDescent="0.8">
      <c r="A31" s="50"/>
      <c r="B31" s="54"/>
      <c r="J31" s="50"/>
      <c r="K31" s="51"/>
      <c r="L31" s="1"/>
    </row>
    <row r="32" spans="1:12" x14ac:dyDescent="0.8">
      <c r="J32" s="52"/>
      <c r="K32" s="52"/>
      <c r="L32" s="1"/>
    </row>
    <row r="33" spans="10:12" x14ac:dyDescent="0.8">
      <c r="J33" s="52"/>
      <c r="K33" s="53"/>
      <c r="L33" s="1"/>
    </row>
    <row r="34" spans="10:12" x14ac:dyDescent="0.8">
      <c r="J34" s="52"/>
      <c r="K34" s="52"/>
      <c r="L34" s="1"/>
    </row>
    <row r="35" spans="10:12" x14ac:dyDescent="0.8">
      <c r="J35" s="52"/>
      <c r="K35" s="53"/>
      <c r="L35" s="1"/>
    </row>
    <row r="36" spans="10:12" x14ac:dyDescent="0.8">
      <c r="K36" s="1"/>
      <c r="L36" s="1"/>
    </row>
    <row r="37" spans="10:12" x14ac:dyDescent="0.8">
      <c r="L37" s="1"/>
    </row>
    <row r="38" spans="10:12" x14ac:dyDescent="0.8">
      <c r="L38" s="1"/>
    </row>
    <row r="39" spans="10:12" x14ac:dyDescent="0.8">
      <c r="L39" s="1"/>
    </row>
    <row r="40" spans="10:12" x14ac:dyDescent="0.8">
      <c r="L40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E2F2-D5AB-4C78-B0E5-F074D328EAB9}">
  <dimension ref="A1:J25"/>
  <sheetViews>
    <sheetView rightToLeft="1" topLeftCell="A16" zoomScaleNormal="100" workbookViewId="0">
      <selection activeCell="B21" sqref="B21"/>
    </sheetView>
  </sheetViews>
  <sheetFormatPr defaultRowHeight="14.25" x14ac:dyDescent="0.45"/>
  <cols>
    <col min="1" max="1" width="14.46484375" customWidth="1"/>
    <col min="2" max="2" width="63.86328125" customWidth="1"/>
    <col min="3" max="3" width="11.6640625" customWidth="1"/>
    <col min="4" max="4" width="11.796875" customWidth="1"/>
    <col min="5" max="5" width="12.19921875" customWidth="1"/>
    <col min="6" max="6" width="3.19921875" customWidth="1"/>
    <col min="7" max="7" width="61.19921875" style="83" customWidth="1"/>
    <col min="10" max="10" width="9.33203125" bestFit="1" customWidth="1"/>
  </cols>
  <sheetData>
    <row r="1" spans="1:10" ht="27" x14ac:dyDescent="1.35">
      <c r="A1" s="4" t="s">
        <v>0</v>
      </c>
      <c r="B1" s="5" t="s">
        <v>52</v>
      </c>
      <c r="C1" s="58" t="s">
        <v>91</v>
      </c>
      <c r="D1" s="58" t="s">
        <v>89</v>
      </c>
      <c r="E1" s="58" t="s">
        <v>90</v>
      </c>
    </row>
    <row r="2" spans="1:10" ht="27" x14ac:dyDescent="0.45">
      <c r="A2" s="6" t="s">
        <v>1</v>
      </c>
      <c r="B2" s="41" t="s">
        <v>108</v>
      </c>
      <c r="C2" s="73">
        <v>4.8780000000000001</v>
      </c>
      <c r="D2" s="59">
        <v>3</v>
      </c>
      <c r="E2" s="82">
        <f t="shared" ref="E2:E23" si="0">D2*C2</f>
        <v>14.634</v>
      </c>
      <c r="J2" s="60"/>
    </row>
    <row r="3" spans="1:10" ht="27" x14ac:dyDescent="0.85">
      <c r="A3" s="6" t="s">
        <v>10</v>
      </c>
      <c r="B3" s="41" t="s">
        <v>69</v>
      </c>
      <c r="C3" s="73">
        <v>5.4878</v>
      </c>
      <c r="D3" s="59">
        <v>4</v>
      </c>
      <c r="E3" s="82">
        <f t="shared" si="0"/>
        <v>21.9512</v>
      </c>
      <c r="G3" s="84" t="s">
        <v>100</v>
      </c>
    </row>
    <row r="4" spans="1:10" ht="27" x14ac:dyDescent="0.85">
      <c r="A4" s="6" t="s">
        <v>11</v>
      </c>
      <c r="B4" s="41" t="s">
        <v>70</v>
      </c>
      <c r="C4" s="75">
        <v>6.0970000000000004</v>
      </c>
      <c r="D4" s="59">
        <v>4</v>
      </c>
      <c r="E4" s="82">
        <f t="shared" si="0"/>
        <v>24.388000000000002</v>
      </c>
      <c r="G4" s="84" t="s">
        <v>92</v>
      </c>
    </row>
    <row r="5" spans="1:10" ht="33.75" x14ac:dyDescent="0.45">
      <c r="A5" s="6" t="s">
        <v>12</v>
      </c>
      <c r="B5" s="41" t="s">
        <v>71</v>
      </c>
      <c r="C5" s="75">
        <v>6.0975000000000001</v>
      </c>
      <c r="D5" s="59">
        <v>4</v>
      </c>
      <c r="E5" s="82">
        <f t="shared" si="0"/>
        <v>24.39</v>
      </c>
      <c r="G5" s="71" t="s">
        <v>93</v>
      </c>
    </row>
    <row r="6" spans="1:10" ht="33.75" x14ac:dyDescent="0.85">
      <c r="A6" s="6" t="s">
        <v>13</v>
      </c>
      <c r="B6" s="41" t="s">
        <v>72</v>
      </c>
      <c r="C6" s="75">
        <v>6.0970000000000004</v>
      </c>
      <c r="D6" s="59">
        <v>4</v>
      </c>
      <c r="E6" s="82">
        <f t="shared" si="0"/>
        <v>24.388000000000002</v>
      </c>
      <c r="G6" s="84" t="s">
        <v>101</v>
      </c>
    </row>
    <row r="7" spans="1:10" ht="27" x14ac:dyDescent="0.85">
      <c r="A7" s="6" t="s">
        <v>14</v>
      </c>
      <c r="B7" s="41" t="s">
        <v>109</v>
      </c>
      <c r="C7" s="73">
        <v>4.87</v>
      </c>
      <c r="D7" s="59">
        <v>3</v>
      </c>
      <c r="E7" s="82">
        <f t="shared" si="0"/>
        <v>14.61</v>
      </c>
      <c r="G7" s="84" t="s">
        <v>102</v>
      </c>
    </row>
    <row r="8" spans="1:10" ht="27" x14ac:dyDescent="0.45">
      <c r="A8" s="6" t="s">
        <v>15</v>
      </c>
      <c r="B8" s="41" t="s">
        <v>73</v>
      </c>
      <c r="C8" s="73">
        <v>4.8780000000000001</v>
      </c>
      <c r="D8" s="59">
        <v>4</v>
      </c>
      <c r="E8" s="82">
        <f t="shared" si="0"/>
        <v>19.512</v>
      </c>
    </row>
    <row r="9" spans="1:10" ht="27" x14ac:dyDescent="0.85">
      <c r="A9" s="6" t="s">
        <v>16</v>
      </c>
      <c r="B9" s="41" t="s">
        <v>74</v>
      </c>
      <c r="C9" s="76">
        <v>3.6579999999999999</v>
      </c>
      <c r="D9" s="59">
        <v>3</v>
      </c>
      <c r="E9" s="82">
        <f t="shared" si="0"/>
        <v>10.974</v>
      </c>
      <c r="G9" s="85" t="s">
        <v>94</v>
      </c>
    </row>
    <row r="10" spans="1:10" ht="33.75" x14ac:dyDescent="0.85">
      <c r="A10" s="6" t="s">
        <v>2</v>
      </c>
      <c r="B10" s="41" t="s">
        <v>75</v>
      </c>
      <c r="C10" s="74">
        <v>3.048</v>
      </c>
      <c r="D10" s="59">
        <v>3</v>
      </c>
      <c r="E10" s="82">
        <f t="shared" si="0"/>
        <v>9.1440000000000001</v>
      </c>
      <c r="G10" s="85" t="s">
        <v>103</v>
      </c>
    </row>
    <row r="11" spans="1:10" ht="27" x14ac:dyDescent="0.85">
      <c r="A11" s="6" t="s">
        <v>3</v>
      </c>
      <c r="B11" s="41" t="s">
        <v>76</v>
      </c>
      <c r="C11" s="73">
        <v>4.8780000000000001</v>
      </c>
      <c r="D11" s="59">
        <v>4</v>
      </c>
      <c r="E11" s="82">
        <f t="shared" si="0"/>
        <v>19.512</v>
      </c>
      <c r="G11" s="85" t="s">
        <v>104</v>
      </c>
    </row>
    <row r="12" spans="1:10" ht="27" x14ac:dyDescent="0.85">
      <c r="A12" s="6" t="s">
        <v>4</v>
      </c>
      <c r="B12" s="41" t="s">
        <v>77</v>
      </c>
      <c r="C12" s="75">
        <v>6.09755</v>
      </c>
      <c r="D12" s="59">
        <v>4</v>
      </c>
      <c r="E12" s="82">
        <f t="shared" si="0"/>
        <v>24.3902</v>
      </c>
      <c r="G12" s="85" t="s">
        <v>105</v>
      </c>
    </row>
    <row r="13" spans="1:10" ht="27" x14ac:dyDescent="0.85">
      <c r="A13" s="6" t="s">
        <v>5</v>
      </c>
      <c r="B13" s="41" t="s">
        <v>78</v>
      </c>
      <c r="C13" s="76">
        <v>3.6579999999999999</v>
      </c>
      <c r="D13" s="59">
        <v>3</v>
      </c>
      <c r="E13" s="82">
        <f t="shared" si="0"/>
        <v>10.974</v>
      </c>
      <c r="G13" s="85" t="s">
        <v>106</v>
      </c>
    </row>
    <row r="14" spans="1:10" ht="27" x14ac:dyDescent="0.85">
      <c r="A14" s="6" t="s">
        <v>6</v>
      </c>
      <c r="B14" s="41" t="s">
        <v>79</v>
      </c>
      <c r="C14" s="74">
        <v>3.0487000000000002</v>
      </c>
      <c r="D14" s="59">
        <v>3</v>
      </c>
      <c r="E14" s="82">
        <f t="shared" si="0"/>
        <v>9.1461000000000006</v>
      </c>
      <c r="G14" s="85" t="s">
        <v>107</v>
      </c>
    </row>
    <row r="15" spans="1:10" ht="27" x14ac:dyDescent="0.45">
      <c r="A15" s="6" t="s">
        <v>7</v>
      </c>
      <c r="B15" s="41" t="s">
        <v>110</v>
      </c>
      <c r="C15" s="75">
        <v>6.0970000000000004</v>
      </c>
      <c r="D15" s="59">
        <v>4</v>
      </c>
      <c r="E15" s="82">
        <f t="shared" si="0"/>
        <v>24.388000000000002</v>
      </c>
    </row>
    <row r="16" spans="1:10" ht="36.75" x14ac:dyDescent="0.45">
      <c r="A16" s="6" t="s">
        <v>8</v>
      </c>
      <c r="B16" s="41" t="s">
        <v>88</v>
      </c>
      <c r="C16" s="73">
        <v>4.8780000000000001</v>
      </c>
      <c r="D16" s="59">
        <v>3</v>
      </c>
      <c r="E16" s="82">
        <f t="shared" si="0"/>
        <v>14.634</v>
      </c>
    </row>
    <row r="17" spans="1:5" ht="27" x14ac:dyDescent="0.45">
      <c r="A17" s="6" t="s">
        <v>9</v>
      </c>
      <c r="B17" s="41" t="s">
        <v>80</v>
      </c>
      <c r="C17" s="77">
        <v>4.2679999999999998</v>
      </c>
      <c r="D17" s="59">
        <v>3</v>
      </c>
      <c r="E17" s="82">
        <f t="shared" si="0"/>
        <v>12.803999999999998</v>
      </c>
    </row>
    <row r="18" spans="1:5" ht="27" x14ac:dyDescent="1.35">
      <c r="A18" s="99" t="s">
        <v>17</v>
      </c>
      <c r="B18" s="8" t="s">
        <v>51</v>
      </c>
      <c r="C18" s="77"/>
      <c r="D18" s="59"/>
      <c r="E18" s="82"/>
    </row>
    <row r="19" spans="1:5" ht="27" x14ac:dyDescent="0.45">
      <c r="A19" s="9" t="s">
        <v>18</v>
      </c>
      <c r="B19" s="30" t="s">
        <v>111</v>
      </c>
      <c r="C19" s="77">
        <v>4.2679999999999998</v>
      </c>
      <c r="D19" s="59">
        <v>2</v>
      </c>
      <c r="E19" s="82">
        <f t="shared" si="0"/>
        <v>8.5359999999999996</v>
      </c>
    </row>
    <row r="20" spans="1:5" ht="27" x14ac:dyDescent="0.45">
      <c r="A20" s="9" t="s">
        <v>19</v>
      </c>
      <c r="B20" s="30" t="s">
        <v>85</v>
      </c>
      <c r="C20" s="76">
        <v>3.6579999999999999</v>
      </c>
      <c r="D20" s="59">
        <v>2</v>
      </c>
      <c r="E20" s="82">
        <f t="shared" si="0"/>
        <v>7.3159999999999998</v>
      </c>
    </row>
    <row r="21" spans="1:5" ht="27" x14ac:dyDescent="0.45">
      <c r="A21" s="9" t="s">
        <v>20</v>
      </c>
      <c r="B21" s="30" t="s">
        <v>116</v>
      </c>
      <c r="C21" s="73">
        <v>4.8780000000000001</v>
      </c>
      <c r="D21" s="59">
        <v>1</v>
      </c>
      <c r="E21" s="82">
        <f t="shared" si="0"/>
        <v>4.8780000000000001</v>
      </c>
    </row>
    <row r="22" spans="1:5" ht="27" x14ac:dyDescent="0.45">
      <c r="A22" s="9" t="s">
        <v>21</v>
      </c>
      <c r="B22" s="30" t="s">
        <v>86</v>
      </c>
      <c r="C22" s="75">
        <v>6.0970000000000004</v>
      </c>
      <c r="D22" s="59">
        <v>1</v>
      </c>
      <c r="E22" s="82">
        <f t="shared" si="0"/>
        <v>6.0970000000000004</v>
      </c>
    </row>
    <row r="23" spans="1:5" ht="27.4" thickBot="1" x14ac:dyDescent="0.5">
      <c r="A23" s="9" t="s">
        <v>22</v>
      </c>
      <c r="B23" s="30" t="s">
        <v>87</v>
      </c>
      <c r="C23" s="74">
        <v>3.048</v>
      </c>
      <c r="D23" s="59">
        <v>2</v>
      </c>
      <c r="E23" s="82">
        <f t="shared" si="0"/>
        <v>6.0960000000000001</v>
      </c>
    </row>
    <row r="24" spans="1:5" ht="33.4" thickTop="1" thickBot="1" x14ac:dyDescent="0.5">
      <c r="A24" s="91"/>
      <c r="B24" s="91"/>
      <c r="C24" s="92">
        <f>SUM(C2:C23)</f>
        <v>99.985550000000003</v>
      </c>
      <c r="D24" s="91"/>
      <c r="E24" s="93">
        <f>SUM(E2:E23)</f>
        <v>312.76249999999987</v>
      </c>
    </row>
    <row r="25" spans="1:5" ht="14.65" thickTop="1" x14ac:dyDescent="0.45"/>
  </sheetData>
  <autoFilter ref="A1:E24" xr:uid="{CC40E2F2-D5AB-4C78-B0E5-F074D328EAB9}">
    <sortState xmlns:xlrd2="http://schemas.microsoft.com/office/spreadsheetml/2017/richdata2" ref="A2:E24">
      <sortCondition ref="A2:A24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A2E5A-881E-4A20-A293-43CADCE9E01D}">
  <dimension ref="A1:H23"/>
  <sheetViews>
    <sheetView rightToLeft="1" zoomScaleNormal="100" workbookViewId="0">
      <selection activeCell="B15" sqref="B15:B22"/>
    </sheetView>
  </sheetViews>
  <sheetFormatPr defaultRowHeight="14.25" x14ac:dyDescent="0.45"/>
  <cols>
    <col min="1" max="1" width="14.19921875" bestFit="1" customWidth="1"/>
    <col min="2" max="2" width="77" customWidth="1"/>
    <col min="3" max="3" width="10.53125" customWidth="1"/>
    <col min="4" max="4" width="9.19921875" customWidth="1"/>
    <col min="5" max="5" width="10.19921875" customWidth="1"/>
    <col min="6" max="6" width="9" bestFit="1" customWidth="1"/>
    <col min="7" max="7" width="3.1328125" customWidth="1"/>
    <col min="8" max="8" width="65" style="70" customWidth="1"/>
  </cols>
  <sheetData>
    <row r="1" spans="1:8" ht="27" x14ac:dyDescent="0.45">
      <c r="A1" s="62" t="s">
        <v>23</v>
      </c>
      <c r="B1" s="61" t="s">
        <v>49</v>
      </c>
      <c r="C1" s="59" t="s">
        <v>91</v>
      </c>
      <c r="D1" s="59" t="s">
        <v>89</v>
      </c>
      <c r="E1" s="59" t="s">
        <v>90</v>
      </c>
    </row>
    <row r="2" spans="1:8" ht="27" x14ac:dyDescent="1.35">
      <c r="A2" s="57" t="s">
        <v>24</v>
      </c>
      <c r="B2" s="39" t="s">
        <v>112</v>
      </c>
      <c r="C2" s="66">
        <v>6.25</v>
      </c>
      <c r="D2" s="58">
        <v>4</v>
      </c>
      <c r="E2" s="63">
        <f>D2*C2</f>
        <v>25</v>
      </c>
      <c r="F2" s="81"/>
    </row>
    <row r="3" spans="1:8" ht="27" x14ac:dyDescent="1.35">
      <c r="A3" s="57" t="s">
        <v>25</v>
      </c>
      <c r="B3" s="39" t="s">
        <v>81</v>
      </c>
      <c r="C3" s="65">
        <v>5</v>
      </c>
      <c r="D3" s="58">
        <v>4</v>
      </c>
      <c r="E3" s="63">
        <f t="shared" ref="E3:E22" si="0">D3*C3</f>
        <v>20</v>
      </c>
      <c r="F3" s="81"/>
      <c r="H3" s="71" t="s">
        <v>100</v>
      </c>
    </row>
    <row r="4" spans="1:8" ht="27" x14ac:dyDescent="1.35">
      <c r="A4" s="57" t="s">
        <v>26</v>
      </c>
      <c r="B4" s="39" t="s">
        <v>82</v>
      </c>
      <c r="C4" s="67">
        <v>3.75</v>
      </c>
      <c r="D4" s="58">
        <v>3</v>
      </c>
      <c r="E4" s="63">
        <f t="shared" si="0"/>
        <v>11.25</v>
      </c>
      <c r="F4" s="81"/>
      <c r="H4" s="71" t="s">
        <v>92</v>
      </c>
    </row>
    <row r="5" spans="1:8" ht="33.75" x14ac:dyDescent="1.35">
      <c r="A5" s="57" t="s">
        <v>27</v>
      </c>
      <c r="B5" s="39" t="s">
        <v>113</v>
      </c>
      <c r="C5" s="67">
        <v>3.75</v>
      </c>
      <c r="D5" s="58">
        <v>3</v>
      </c>
      <c r="E5" s="63">
        <f t="shared" si="0"/>
        <v>11.25</v>
      </c>
      <c r="F5" s="81"/>
      <c r="H5" s="71" t="s">
        <v>93</v>
      </c>
    </row>
    <row r="6" spans="1:8" ht="33.75" x14ac:dyDescent="1.35">
      <c r="A6" s="57" t="s">
        <v>28</v>
      </c>
      <c r="B6" s="39" t="s">
        <v>114</v>
      </c>
      <c r="C6" s="67">
        <v>3.75</v>
      </c>
      <c r="D6" s="58">
        <v>4</v>
      </c>
      <c r="E6" s="63">
        <f t="shared" si="0"/>
        <v>15</v>
      </c>
      <c r="F6" s="81"/>
      <c r="H6" s="71" t="s">
        <v>101</v>
      </c>
    </row>
    <row r="7" spans="1:8" ht="27" x14ac:dyDescent="1.35">
      <c r="A7" s="57" t="s">
        <v>29</v>
      </c>
      <c r="B7" s="39" t="s">
        <v>115</v>
      </c>
      <c r="C7" s="67">
        <v>3.75</v>
      </c>
      <c r="D7" s="58">
        <v>3</v>
      </c>
      <c r="E7" s="63">
        <f t="shared" si="0"/>
        <v>11.25</v>
      </c>
      <c r="F7" s="81"/>
      <c r="H7" s="71" t="s">
        <v>102</v>
      </c>
    </row>
    <row r="8" spans="1:8" ht="27" x14ac:dyDescent="1.35">
      <c r="A8" s="57" t="s">
        <v>30</v>
      </c>
      <c r="B8" s="39" t="s">
        <v>117</v>
      </c>
      <c r="C8" s="64">
        <v>4.375</v>
      </c>
      <c r="D8" s="58">
        <v>4</v>
      </c>
      <c r="E8" s="63">
        <f t="shared" si="0"/>
        <v>17.5</v>
      </c>
      <c r="F8" s="81"/>
    </row>
    <row r="9" spans="1:8" ht="27" x14ac:dyDescent="1.35">
      <c r="A9" s="57" t="s">
        <v>31</v>
      </c>
      <c r="B9" s="39" t="s">
        <v>83</v>
      </c>
      <c r="C9" s="65">
        <v>5</v>
      </c>
      <c r="D9" s="58">
        <v>4</v>
      </c>
      <c r="E9" s="63">
        <f t="shared" si="0"/>
        <v>20</v>
      </c>
      <c r="F9" s="81"/>
      <c r="H9" s="72" t="s">
        <v>94</v>
      </c>
    </row>
    <row r="10" spans="1:8" ht="33.75" x14ac:dyDescent="1.35">
      <c r="A10" s="57" t="s">
        <v>32</v>
      </c>
      <c r="B10" s="39" t="s">
        <v>118</v>
      </c>
      <c r="C10" s="68">
        <v>5.625</v>
      </c>
      <c r="D10" s="58">
        <v>4</v>
      </c>
      <c r="E10" s="63">
        <f t="shared" si="0"/>
        <v>22.5</v>
      </c>
      <c r="F10" s="81"/>
      <c r="H10" s="72" t="s">
        <v>95</v>
      </c>
    </row>
    <row r="11" spans="1:8" ht="27" x14ac:dyDescent="1.35">
      <c r="A11" s="57" t="s">
        <v>33</v>
      </c>
      <c r="B11" s="39" t="s">
        <v>119</v>
      </c>
      <c r="C11" s="67">
        <v>3.75</v>
      </c>
      <c r="D11" s="58">
        <v>3</v>
      </c>
      <c r="E11" s="63">
        <f t="shared" si="0"/>
        <v>11.25</v>
      </c>
      <c r="F11" s="81"/>
      <c r="H11" s="72" t="s">
        <v>98</v>
      </c>
    </row>
    <row r="12" spans="1:8" ht="27" x14ac:dyDescent="1.35">
      <c r="A12" s="57" t="s">
        <v>34</v>
      </c>
      <c r="B12" s="39" t="s">
        <v>129</v>
      </c>
      <c r="C12" s="68">
        <v>5.625</v>
      </c>
      <c r="D12" s="58">
        <v>4</v>
      </c>
      <c r="E12" s="63">
        <f t="shared" si="0"/>
        <v>22.5</v>
      </c>
      <c r="F12" s="81"/>
      <c r="H12" s="72" t="s">
        <v>96</v>
      </c>
    </row>
    <row r="13" spans="1:8" ht="27" x14ac:dyDescent="1.35">
      <c r="A13" s="57" t="s">
        <v>35</v>
      </c>
      <c r="B13" s="39" t="s">
        <v>121</v>
      </c>
      <c r="C13" s="65">
        <v>5</v>
      </c>
      <c r="D13" s="58">
        <v>4</v>
      </c>
      <c r="E13" s="63">
        <f t="shared" si="0"/>
        <v>20</v>
      </c>
      <c r="F13" s="81"/>
      <c r="H13" s="72" t="s">
        <v>97</v>
      </c>
    </row>
    <row r="14" spans="1:8" ht="27" x14ac:dyDescent="1.35">
      <c r="A14" s="13" t="s">
        <v>36</v>
      </c>
      <c r="B14" s="14" t="s">
        <v>50</v>
      </c>
      <c r="C14" s="69"/>
      <c r="D14" s="14"/>
      <c r="E14" s="14"/>
      <c r="H14" s="72" t="s">
        <v>99</v>
      </c>
    </row>
    <row r="15" spans="1:8" ht="27" x14ac:dyDescent="1.35">
      <c r="A15" s="15" t="s">
        <v>37</v>
      </c>
      <c r="B15" s="25" t="s">
        <v>122</v>
      </c>
      <c r="C15" s="65">
        <v>5</v>
      </c>
      <c r="D15" s="58">
        <v>1</v>
      </c>
      <c r="E15" s="63">
        <f t="shared" si="0"/>
        <v>5</v>
      </c>
    </row>
    <row r="16" spans="1:8" ht="27" x14ac:dyDescent="1.35">
      <c r="A16" s="15" t="s">
        <v>38</v>
      </c>
      <c r="B16" s="25" t="s">
        <v>123</v>
      </c>
      <c r="C16" s="68">
        <v>5.625</v>
      </c>
      <c r="D16" s="58">
        <v>1</v>
      </c>
      <c r="E16" s="63">
        <f t="shared" si="0"/>
        <v>5.625</v>
      </c>
    </row>
    <row r="17" spans="1:5" ht="27" x14ac:dyDescent="1.35">
      <c r="A17" s="15" t="s">
        <v>39</v>
      </c>
      <c r="B17" s="25" t="s">
        <v>124</v>
      </c>
      <c r="C17" s="66">
        <v>6.25</v>
      </c>
      <c r="D17" s="58">
        <v>1</v>
      </c>
      <c r="E17" s="63">
        <f t="shared" si="0"/>
        <v>6.25</v>
      </c>
    </row>
    <row r="18" spans="1:5" ht="27" x14ac:dyDescent="1.35">
      <c r="A18" s="15" t="s">
        <v>40</v>
      </c>
      <c r="B18" s="25" t="s">
        <v>125</v>
      </c>
      <c r="C18" s="65">
        <v>5</v>
      </c>
      <c r="D18" s="58">
        <v>2</v>
      </c>
      <c r="E18" s="63">
        <f t="shared" si="0"/>
        <v>10</v>
      </c>
    </row>
    <row r="19" spans="1:5" ht="27" x14ac:dyDescent="1.35">
      <c r="A19" s="15" t="s">
        <v>41</v>
      </c>
      <c r="B19" s="25" t="s">
        <v>126</v>
      </c>
      <c r="C19" s="66">
        <v>6.25</v>
      </c>
      <c r="D19" s="58">
        <v>1</v>
      </c>
      <c r="E19" s="63">
        <f t="shared" si="0"/>
        <v>6.25</v>
      </c>
    </row>
    <row r="20" spans="1:5" ht="27" x14ac:dyDescent="1.35">
      <c r="A20" s="15" t="s">
        <v>42</v>
      </c>
      <c r="B20" s="25" t="s">
        <v>127</v>
      </c>
      <c r="C20" s="65">
        <v>5</v>
      </c>
      <c r="D20" s="58">
        <v>2</v>
      </c>
      <c r="E20" s="63">
        <f t="shared" si="0"/>
        <v>10</v>
      </c>
    </row>
    <row r="21" spans="1:5" ht="27" x14ac:dyDescent="1.35">
      <c r="A21" s="15" t="s">
        <v>43</v>
      </c>
      <c r="B21" s="25" t="s">
        <v>84</v>
      </c>
      <c r="C21" s="65">
        <v>5</v>
      </c>
      <c r="D21" s="58">
        <v>2</v>
      </c>
      <c r="E21" s="63">
        <f t="shared" si="0"/>
        <v>10</v>
      </c>
    </row>
    <row r="22" spans="1:5" ht="27" x14ac:dyDescent="1.35">
      <c r="A22" s="15" t="s">
        <v>44</v>
      </c>
      <c r="B22" s="25" t="s">
        <v>128</v>
      </c>
      <c r="C22" s="66">
        <v>6.25</v>
      </c>
      <c r="D22" s="58">
        <v>1</v>
      </c>
      <c r="E22" s="63">
        <f t="shared" si="0"/>
        <v>6.25</v>
      </c>
    </row>
    <row r="23" spans="1:5" ht="27" x14ac:dyDescent="1.35">
      <c r="C23" s="78">
        <f>SUM(C2:C22)</f>
        <v>100</v>
      </c>
      <c r="D23" s="79"/>
      <c r="E23" s="80">
        <f>SUM(E2:E22)</f>
        <v>266.875</v>
      </c>
    </row>
  </sheetData>
  <autoFilter ref="A1:E23" xr:uid="{E45A2E5A-881E-4A20-A293-43CADCE9E01D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rightToLeft="1" topLeftCell="C1" zoomScale="70" zoomScaleNormal="70" workbookViewId="0">
      <pane ySplit="2" topLeftCell="A3" activePane="bottomLeft" state="frozen"/>
      <selection pane="bottomLeft" activeCell="C3" sqref="C3:N18"/>
    </sheetView>
  </sheetViews>
  <sheetFormatPr defaultColWidth="8.796875" defaultRowHeight="14.25" x14ac:dyDescent="0.45"/>
  <cols>
    <col min="1" max="1" width="6.796875" style="16" customWidth="1"/>
    <col min="2" max="2" width="33.6640625" style="16" customWidth="1"/>
    <col min="3" max="3" width="34.53125" style="16" customWidth="1"/>
    <col min="4" max="4" width="29" style="16" customWidth="1"/>
    <col min="5" max="5" width="28.19921875" style="16" customWidth="1"/>
    <col min="6" max="6" width="32.796875" style="16" bestFit="1" customWidth="1"/>
    <col min="7" max="7" width="36.33203125" style="16" customWidth="1"/>
    <col min="8" max="8" width="35.796875" style="16" customWidth="1"/>
    <col min="9" max="9" width="27.6640625" style="16" customWidth="1"/>
    <col min="10" max="10" width="29.1328125" style="16" customWidth="1"/>
    <col min="11" max="11" width="33.46484375" style="16" customWidth="1"/>
    <col min="12" max="12" width="25.46484375" style="16" customWidth="1"/>
    <col min="13" max="13" width="29.53125" style="16" customWidth="1"/>
    <col min="14" max="14" width="34.796875" style="16" customWidth="1"/>
    <col min="15" max="16384" width="8.796875" style="16"/>
  </cols>
  <sheetData>
    <row r="1" spans="1:14" ht="19.899999999999999" x14ac:dyDescent="0.45">
      <c r="A1" s="94" t="s">
        <v>45</v>
      </c>
      <c r="B1" s="94"/>
      <c r="C1" s="38" t="s">
        <v>24</v>
      </c>
      <c r="D1" s="38" t="s">
        <v>25</v>
      </c>
      <c r="E1" s="38" t="s">
        <v>26</v>
      </c>
      <c r="F1" s="38" t="s">
        <v>27</v>
      </c>
      <c r="G1" s="38" t="s">
        <v>28</v>
      </c>
      <c r="H1" s="38" t="s">
        <v>29</v>
      </c>
      <c r="I1" s="38" t="s">
        <v>30</v>
      </c>
      <c r="J1" s="38" t="s">
        <v>31</v>
      </c>
      <c r="K1" s="38" t="s">
        <v>32</v>
      </c>
      <c r="L1" s="38" t="s">
        <v>33</v>
      </c>
      <c r="M1" s="38" t="s">
        <v>34</v>
      </c>
      <c r="N1" s="38" t="s">
        <v>35</v>
      </c>
    </row>
    <row r="2" spans="1:14" ht="36.75" x14ac:dyDescent="0.45">
      <c r="A2" s="94"/>
      <c r="B2" s="94"/>
      <c r="C2" s="39" t="s">
        <v>112</v>
      </c>
      <c r="D2" s="39" t="s">
        <v>81</v>
      </c>
      <c r="E2" s="39" t="s">
        <v>82</v>
      </c>
      <c r="F2" s="39" t="s">
        <v>113</v>
      </c>
      <c r="G2" s="39" t="s">
        <v>114</v>
      </c>
      <c r="H2" s="39" t="s">
        <v>115</v>
      </c>
      <c r="I2" s="39" t="s">
        <v>117</v>
      </c>
      <c r="J2" s="39" t="s">
        <v>83</v>
      </c>
      <c r="K2" s="39" t="s">
        <v>118</v>
      </c>
      <c r="L2" s="39" t="s">
        <v>119</v>
      </c>
      <c r="M2" s="39" t="s">
        <v>129</v>
      </c>
      <c r="N2" s="39" t="s">
        <v>121</v>
      </c>
    </row>
    <row r="3" spans="1:14" ht="19.899999999999999" x14ac:dyDescent="0.45">
      <c r="A3" s="40" t="s">
        <v>1</v>
      </c>
      <c r="B3" s="41" t="s">
        <v>108</v>
      </c>
      <c r="C3" s="42"/>
      <c r="D3" s="42"/>
      <c r="E3" s="42"/>
      <c r="F3" s="42"/>
      <c r="G3" s="42"/>
      <c r="H3" s="43"/>
      <c r="I3" s="42"/>
      <c r="J3" s="42"/>
      <c r="K3" s="42"/>
      <c r="L3" s="42"/>
      <c r="M3" s="42"/>
      <c r="N3" s="42"/>
    </row>
    <row r="4" spans="1:14" ht="19.899999999999999" x14ac:dyDescent="0.45">
      <c r="A4" s="40" t="s">
        <v>2</v>
      </c>
      <c r="B4" s="41" t="s">
        <v>69</v>
      </c>
      <c r="C4" s="44"/>
      <c r="D4" s="44"/>
      <c r="E4" s="44"/>
      <c r="F4" s="44"/>
      <c r="G4" s="44"/>
      <c r="H4" s="44"/>
      <c r="I4" s="44"/>
      <c r="J4" s="44"/>
      <c r="K4" s="42"/>
      <c r="L4" s="42"/>
      <c r="M4" s="42"/>
      <c r="N4" s="42"/>
    </row>
    <row r="5" spans="1:14" ht="19.899999999999999" x14ac:dyDescent="0.45">
      <c r="A5" s="40" t="s">
        <v>3</v>
      </c>
      <c r="B5" s="41" t="s">
        <v>70</v>
      </c>
      <c r="C5" s="42"/>
      <c r="D5" s="42"/>
      <c r="E5" s="44"/>
      <c r="F5" s="45"/>
      <c r="G5" s="45"/>
      <c r="H5" s="46"/>
      <c r="I5" s="46"/>
      <c r="J5" s="45"/>
      <c r="K5" s="46"/>
      <c r="L5" s="46"/>
      <c r="M5" s="46"/>
      <c r="N5" s="45"/>
    </row>
    <row r="6" spans="1:14" ht="19.899999999999999" x14ac:dyDescent="0.45">
      <c r="A6" s="40" t="s">
        <v>4</v>
      </c>
      <c r="B6" s="41" t="s">
        <v>71</v>
      </c>
      <c r="C6" s="42"/>
      <c r="D6" s="42"/>
      <c r="E6" s="42"/>
      <c r="F6" s="42"/>
      <c r="G6" s="46"/>
      <c r="H6" s="46"/>
      <c r="I6" s="46"/>
      <c r="J6" s="46"/>
      <c r="K6" s="46"/>
      <c r="L6" s="46"/>
      <c r="M6" s="46"/>
      <c r="N6" s="46"/>
    </row>
    <row r="7" spans="1:14" ht="36.75" x14ac:dyDescent="0.45">
      <c r="A7" s="40" t="s">
        <v>5</v>
      </c>
      <c r="B7" s="41" t="s">
        <v>72</v>
      </c>
      <c r="C7" s="42"/>
      <c r="D7" s="42"/>
      <c r="E7" s="42"/>
      <c r="F7" s="42"/>
      <c r="G7" s="46"/>
      <c r="H7" s="46"/>
      <c r="I7" s="46"/>
      <c r="J7" s="46"/>
      <c r="K7" s="46"/>
      <c r="L7" s="46"/>
      <c r="M7" s="46"/>
      <c r="N7" s="46"/>
    </row>
    <row r="8" spans="1:14" ht="19.899999999999999" x14ac:dyDescent="0.45">
      <c r="A8" s="40" t="s">
        <v>6</v>
      </c>
      <c r="B8" s="41" t="s">
        <v>109</v>
      </c>
      <c r="C8" s="42"/>
      <c r="D8" s="42"/>
      <c r="E8" s="46"/>
      <c r="F8" s="45"/>
      <c r="G8" s="46"/>
      <c r="H8" s="46"/>
      <c r="I8" s="45"/>
      <c r="J8" s="46"/>
      <c r="K8" s="46"/>
      <c r="L8" s="46"/>
      <c r="M8" s="46"/>
      <c r="N8" s="46"/>
    </row>
    <row r="9" spans="1:14" ht="36.75" x14ac:dyDescent="0.45">
      <c r="A9" s="40" t="s">
        <v>7</v>
      </c>
      <c r="B9" s="41" t="s">
        <v>73</v>
      </c>
      <c r="C9" s="42"/>
      <c r="D9" s="44"/>
      <c r="E9" s="46"/>
      <c r="F9" s="45"/>
      <c r="G9" s="46"/>
      <c r="H9" s="46"/>
      <c r="I9" s="46"/>
      <c r="J9" s="46"/>
      <c r="K9" s="46"/>
      <c r="L9" s="46"/>
      <c r="M9" s="46"/>
      <c r="N9" s="46"/>
    </row>
    <row r="10" spans="1:14" ht="19.899999999999999" x14ac:dyDescent="0.45">
      <c r="A10" s="40" t="s">
        <v>8</v>
      </c>
      <c r="B10" s="41" t="s">
        <v>74</v>
      </c>
      <c r="C10" s="44"/>
      <c r="D10" s="44"/>
      <c r="E10" s="45"/>
      <c r="F10" s="46"/>
      <c r="G10" s="46"/>
      <c r="H10" s="46"/>
      <c r="I10" s="46"/>
      <c r="J10" s="45"/>
      <c r="K10" s="46"/>
      <c r="L10" s="45"/>
      <c r="M10" s="45"/>
      <c r="N10" s="45"/>
    </row>
    <row r="11" spans="1:14" ht="36.75" x14ac:dyDescent="0.45">
      <c r="A11" s="40" t="s">
        <v>9</v>
      </c>
      <c r="B11" s="41" t="s">
        <v>75</v>
      </c>
      <c r="C11" s="44"/>
      <c r="D11" s="44"/>
      <c r="E11" s="46"/>
      <c r="F11" s="45"/>
      <c r="G11" s="45"/>
      <c r="H11" s="42"/>
      <c r="I11" s="45"/>
      <c r="J11" s="45"/>
      <c r="K11" s="45"/>
      <c r="L11" s="45"/>
      <c r="M11" s="45"/>
      <c r="N11" s="45"/>
    </row>
    <row r="12" spans="1:14" ht="19.899999999999999" x14ac:dyDescent="0.45">
      <c r="A12" s="40" t="s">
        <v>10</v>
      </c>
      <c r="B12" s="41" t="s">
        <v>76</v>
      </c>
      <c r="C12" s="42"/>
      <c r="D12" s="42"/>
      <c r="E12" s="46"/>
      <c r="F12" s="46"/>
      <c r="G12" s="46"/>
      <c r="H12" s="46"/>
      <c r="I12" s="46"/>
      <c r="J12" s="46"/>
      <c r="K12" s="46"/>
      <c r="L12" s="45"/>
      <c r="M12" s="46"/>
      <c r="N12" s="45"/>
    </row>
    <row r="13" spans="1:14" ht="19.899999999999999" x14ac:dyDescent="0.45">
      <c r="A13" s="40" t="s">
        <v>11</v>
      </c>
      <c r="B13" s="41" t="s">
        <v>77</v>
      </c>
      <c r="C13" s="42"/>
      <c r="D13" s="42"/>
      <c r="E13" s="46"/>
      <c r="F13" s="45"/>
      <c r="G13" s="45"/>
      <c r="H13" s="45"/>
      <c r="I13" s="45"/>
      <c r="J13" s="45"/>
      <c r="K13" s="45"/>
      <c r="L13" s="45"/>
      <c r="M13" s="45"/>
      <c r="N13" s="47"/>
    </row>
    <row r="14" spans="1:14" ht="19.899999999999999" x14ac:dyDescent="0.45">
      <c r="A14" s="40" t="s">
        <v>12</v>
      </c>
      <c r="B14" s="41" t="s">
        <v>78</v>
      </c>
      <c r="C14" s="42"/>
      <c r="D14" s="44"/>
      <c r="E14" s="45"/>
      <c r="F14" s="45"/>
      <c r="G14" s="46"/>
      <c r="H14" s="45"/>
      <c r="I14" s="46"/>
      <c r="J14" s="45"/>
      <c r="K14" s="46"/>
      <c r="L14" s="45"/>
      <c r="M14" s="45"/>
      <c r="N14" s="45"/>
    </row>
    <row r="15" spans="1:14" ht="19.899999999999999" x14ac:dyDescent="0.45">
      <c r="A15" s="40" t="s">
        <v>13</v>
      </c>
      <c r="B15" s="41" t="s">
        <v>79</v>
      </c>
      <c r="C15" s="48"/>
      <c r="D15" s="48"/>
      <c r="E15" s="46"/>
      <c r="F15" s="42"/>
      <c r="G15" s="45"/>
      <c r="H15" s="45"/>
      <c r="I15" s="46"/>
      <c r="J15" s="45"/>
      <c r="K15" s="46"/>
      <c r="L15" s="45"/>
      <c r="M15" s="45"/>
      <c r="N15" s="45"/>
    </row>
    <row r="16" spans="1:14" ht="19.899999999999999" x14ac:dyDescent="0.45">
      <c r="A16" s="40" t="s">
        <v>14</v>
      </c>
      <c r="B16" s="41" t="s">
        <v>110</v>
      </c>
      <c r="C16" s="44"/>
      <c r="D16" s="48"/>
      <c r="E16" s="46"/>
      <c r="F16" s="45"/>
      <c r="G16" s="45"/>
      <c r="H16" s="45"/>
      <c r="I16" s="45"/>
      <c r="J16" s="46"/>
      <c r="K16" s="45"/>
      <c r="L16" s="45"/>
      <c r="M16" s="45"/>
      <c r="N16" s="45"/>
    </row>
    <row r="17" spans="1:14" ht="55.15" x14ac:dyDescent="0.45">
      <c r="A17" s="40" t="s">
        <v>15</v>
      </c>
      <c r="B17" s="41" t="s">
        <v>88</v>
      </c>
      <c r="C17" s="44"/>
      <c r="D17" s="44"/>
      <c r="E17" s="46"/>
      <c r="F17" s="45"/>
      <c r="G17" s="46"/>
      <c r="H17" s="46"/>
      <c r="I17" s="45"/>
      <c r="J17" s="45"/>
      <c r="K17" s="45"/>
      <c r="L17" s="45"/>
      <c r="M17" s="46"/>
      <c r="N17" s="45"/>
    </row>
    <row r="18" spans="1:14" ht="19.899999999999999" x14ac:dyDescent="0.45">
      <c r="A18" s="40" t="s">
        <v>16</v>
      </c>
      <c r="B18" s="41" t="s">
        <v>80</v>
      </c>
      <c r="C18" s="42"/>
      <c r="D18" s="44"/>
      <c r="E18" s="45"/>
      <c r="F18" s="45"/>
      <c r="G18" s="45"/>
      <c r="H18" s="45"/>
      <c r="I18" s="46"/>
      <c r="J18" s="45"/>
      <c r="K18" s="45"/>
      <c r="L18" s="45"/>
      <c r="M18" s="46"/>
      <c r="N18" s="45"/>
    </row>
    <row r="19" spans="1:14" ht="18" x14ac:dyDescent="0.55000000000000004">
      <c r="A19" s="26"/>
    </row>
    <row r="20" spans="1:14" x14ac:dyDescent="0.45">
      <c r="D20" s="17"/>
      <c r="E20" s="18"/>
    </row>
    <row r="21" spans="1:14" x14ac:dyDescent="0.45">
      <c r="D21" s="17"/>
      <c r="E21" s="18"/>
    </row>
    <row r="22" spans="1:14" x14ac:dyDescent="0.45">
      <c r="D22" s="17"/>
      <c r="E22" s="18"/>
    </row>
    <row r="23" spans="1:14" x14ac:dyDescent="0.45">
      <c r="D23" s="17"/>
      <c r="E23" s="18"/>
    </row>
  </sheetData>
  <autoFilter ref="B2:N18" xr:uid="{00000000-0001-0000-0100-000000000000}"/>
  <mergeCells count="1">
    <mergeCell ref="A1:B2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rightToLeft="1" zoomScale="40" zoomScaleNormal="40" workbookViewId="0">
      <pane xSplit="2" ySplit="2" topLeftCell="C3" activePane="bottomRight" state="frozenSplit"/>
      <selection pane="topRight" activeCell="C1" sqref="C1"/>
      <selection pane="bottomLeft" activeCell="A2" sqref="A2"/>
      <selection pane="bottomRight" activeCell="C3" sqref="C3:N7"/>
    </sheetView>
  </sheetViews>
  <sheetFormatPr defaultColWidth="8.796875" defaultRowHeight="16.899999999999999" x14ac:dyDescent="0.8"/>
  <cols>
    <col min="1" max="1" width="8.796875" style="20"/>
    <col min="2" max="2" width="36.86328125" style="20" customWidth="1"/>
    <col min="3" max="3" width="32.53125" style="20" customWidth="1"/>
    <col min="4" max="4" width="25.46484375" style="20" customWidth="1"/>
    <col min="5" max="5" width="28.33203125" style="20" customWidth="1"/>
    <col min="6" max="6" width="23.796875" style="20" customWidth="1"/>
    <col min="7" max="7" width="27.53125" style="20" customWidth="1"/>
    <col min="8" max="8" width="28" style="20" customWidth="1"/>
    <col min="9" max="9" width="26.796875" style="20" customWidth="1"/>
    <col min="10" max="10" width="27.1328125" style="20" customWidth="1"/>
    <col min="11" max="11" width="33.1328125" style="20" customWidth="1"/>
    <col min="12" max="12" width="32.796875" style="20" customWidth="1"/>
    <col min="13" max="13" width="38.1328125" style="20" customWidth="1"/>
    <col min="14" max="14" width="28.33203125" style="20" customWidth="1"/>
    <col min="15" max="16384" width="8.796875" style="20"/>
  </cols>
  <sheetData>
    <row r="1" spans="1:14" ht="19.899999999999999" x14ac:dyDescent="0.8">
      <c r="A1" s="96" t="s">
        <v>47</v>
      </c>
      <c r="B1" s="96"/>
      <c r="C1" s="29" t="s">
        <v>24</v>
      </c>
      <c r="D1" s="29" t="s">
        <v>25</v>
      </c>
      <c r="E1" s="29" t="s">
        <v>26</v>
      </c>
      <c r="F1" s="29" t="s">
        <v>27</v>
      </c>
      <c r="G1" s="29" t="s">
        <v>28</v>
      </c>
      <c r="H1" s="29" t="s">
        <v>29</v>
      </c>
      <c r="I1" s="29" t="s">
        <v>30</v>
      </c>
      <c r="J1" s="29" t="s">
        <v>31</v>
      </c>
      <c r="K1" s="29" t="s">
        <v>32</v>
      </c>
      <c r="L1" s="29" t="s">
        <v>33</v>
      </c>
      <c r="M1" s="29" t="s">
        <v>34</v>
      </c>
      <c r="N1" s="29" t="s">
        <v>35</v>
      </c>
    </row>
    <row r="2" spans="1:14" ht="36.75" x14ac:dyDescent="0.8">
      <c r="A2" s="96"/>
      <c r="B2" s="96"/>
      <c r="C2" s="39" t="s">
        <v>112</v>
      </c>
      <c r="D2" s="39" t="s">
        <v>81</v>
      </c>
      <c r="E2" s="39" t="s">
        <v>82</v>
      </c>
      <c r="F2" s="39" t="s">
        <v>113</v>
      </c>
      <c r="G2" s="39" t="s">
        <v>114</v>
      </c>
      <c r="H2" s="39" t="s">
        <v>115</v>
      </c>
      <c r="I2" s="39" t="s">
        <v>117</v>
      </c>
      <c r="J2" s="39" t="s">
        <v>83</v>
      </c>
      <c r="K2" s="39" t="s">
        <v>118</v>
      </c>
      <c r="L2" s="39" t="s">
        <v>119</v>
      </c>
      <c r="M2" s="39" t="s">
        <v>129</v>
      </c>
      <c r="N2" s="39" t="s">
        <v>121</v>
      </c>
    </row>
    <row r="3" spans="1:14" ht="108.6" customHeight="1" x14ac:dyDescent="0.8">
      <c r="A3" s="49" t="s">
        <v>18</v>
      </c>
      <c r="B3" s="30" t="s">
        <v>111</v>
      </c>
      <c r="C3" s="87"/>
      <c r="D3" s="87"/>
      <c r="E3" s="87"/>
      <c r="F3" s="45"/>
      <c r="G3" s="45"/>
      <c r="H3" s="45"/>
      <c r="I3" s="87"/>
      <c r="J3" s="45"/>
      <c r="K3" s="45"/>
      <c r="L3" s="45"/>
      <c r="M3" s="45"/>
      <c r="N3" s="45"/>
    </row>
    <row r="4" spans="1:14" s="21" customFormat="1" ht="76.8" customHeight="1" x14ac:dyDescent="0.8">
      <c r="A4" s="49" t="s">
        <v>19</v>
      </c>
      <c r="B4" s="30" t="s">
        <v>85</v>
      </c>
      <c r="C4" s="45"/>
      <c r="D4" s="88"/>
      <c r="E4" s="45"/>
      <c r="F4" s="45"/>
      <c r="G4" s="45"/>
      <c r="H4" s="87"/>
      <c r="I4" s="87"/>
      <c r="J4" s="87"/>
      <c r="K4" s="45"/>
      <c r="L4" s="45"/>
      <c r="M4" s="45"/>
      <c r="N4" s="45"/>
    </row>
    <row r="5" spans="1:14" ht="60" customHeight="1" x14ac:dyDescent="0.8">
      <c r="A5" s="49" t="s">
        <v>20</v>
      </c>
      <c r="B5" s="30" t="s">
        <v>116</v>
      </c>
      <c r="C5" s="44"/>
      <c r="D5" s="44"/>
      <c r="E5" s="44"/>
      <c r="F5" s="44"/>
      <c r="G5" s="45"/>
      <c r="H5" s="45"/>
      <c r="I5" s="45"/>
      <c r="J5" s="45"/>
      <c r="K5" s="45"/>
      <c r="L5" s="45"/>
      <c r="M5" s="45"/>
      <c r="N5" s="44"/>
    </row>
    <row r="6" spans="1:14" ht="19.899999999999999" x14ac:dyDescent="0.8">
      <c r="A6" s="49" t="s">
        <v>21</v>
      </c>
      <c r="B6" s="30" t="s">
        <v>86</v>
      </c>
      <c r="C6" s="87"/>
      <c r="D6" s="87"/>
      <c r="E6" s="44"/>
      <c r="F6" s="44"/>
      <c r="G6" s="87"/>
      <c r="H6" s="87"/>
      <c r="I6" s="87"/>
      <c r="J6" s="87"/>
      <c r="K6" s="45"/>
      <c r="L6" s="45"/>
      <c r="M6" s="45"/>
      <c r="N6" s="87"/>
    </row>
    <row r="7" spans="1:14" ht="19.899999999999999" x14ac:dyDescent="0.8">
      <c r="A7" s="49" t="s">
        <v>22</v>
      </c>
      <c r="B7" s="30" t="s">
        <v>87</v>
      </c>
      <c r="C7" s="87"/>
      <c r="D7" s="44"/>
      <c r="E7" s="44"/>
      <c r="F7" s="44"/>
      <c r="G7" s="44"/>
      <c r="H7" s="44"/>
      <c r="I7" s="87"/>
      <c r="J7" s="44"/>
      <c r="K7" s="44"/>
      <c r="L7" s="44"/>
      <c r="M7" s="87"/>
      <c r="N7" s="44"/>
    </row>
  </sheetData>
  <autoFilter ref="A1:N7" xr:uid="{00000000-0001-0000-0300-000000000000}">
    <filterColumn colId="0" showButton="0"/>
  </autoFilter>
  <mergeCells count="1">
    <mergeCell ref="A1:B2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rightToLeft="1" zoomScale="55" zoomScaleNormal="55" workbookViewId="0">
      <selection activeCell="C2" sqref="C2:J2"/>
    </sheetView>
  </sheetViews>
  <sheetFormatPr defaultColWidth="8.6640625" defaultRowHeight="22.5" x14ac:dyDescent="0.45"/>
  <cols>
    <col min="1" max="1" width="8.6640625" style="31"/>
    <col min="2" max="2" width="41.53125" style="19" customWidth="1"/>
    <col min="3" max="3" width="23.796875" style="19" customWidth="1"/>
    <col min="4" max="4" width="24.46484375" style="19" customWidth="1"/>
    <col min="5" max="5" width="23.796875" style="19" customWidth="1"/>
    <col min="6" max="6" width="26.33203125" style="19" customWidth="1"/>
    <col min="7" max="7" width="27.796875" style="19" customWidth="1"/>
    <col min="8" max="8" width="29.46484375" style="19" customWidth="1"/>
    <col min="9" max="9" width="25.19921875" style="19" customWidth="1"/>
    <col min="10" max="10" width="27" style="19" customWidth="1"/>
    <col min="11" max="16384" width="8.6640625" style="19"/>
  </cols>
  <sheetData>
    <row r="1" spans="1:10" ht="19.899999999999999" x14ac:dyDescent="0.45">
      <c r="A1" s="94" t="s">
        <v>46</v>
      </c>
      <c r="B1" s="94"/>
      <c r="C1" s="32" t="s">
        <v>37</v>
      </c>
      <c r="D1" s="32" t="s">
        <v>38</v>
      </c>
      <c r="E1" s="32" t="s">
        <v>39</v>
      </c>
      <c r="F1" s="32" t="s">
        <v>40</v>
      </c>
      <c r="G1" s="32" t="s">
        <v>41</v>
      </c>
      <c r="H1" s="32" t="s">
        <v>42</v>
      </c>
      <c r="I1" s="32" t="s">
        <v>43</v>
      </c>
      <c r="J1" s="32" t="s">
        <v>44</v>
      </c>
    </row>
    <row r="2" spans="1:10" ht="36.75" x14ac:dyDescent="0.45">
      <c r="A2" s="95"/>
      <c r="B2" s="95"/>
      <c r="C2" s="33" t="s">
        <v>122</v>
      </c>
      <c r="D2" s="33" t="s">
        <v>123</v>
      </c>
      <c r="E2" s="33" t="s">
        <v>124</v>
      </c>
      <c r="F2" s="33" t="s">
        <v>125</v>
      </c>
      <c r="G2" s="33" t="s">
        <v>126</v>
      </c>
      <c r="H2" s="33" t="s">
        <v>130</v>
      </c>
      <c r="I2" s="33" t="s">
        <v>84</v>
      </c>
      <c r="J2" s="33" t="s">
        <v>128</v>
      </c>
    </row>
    <row r="3" spans="1:10" ht="19.899999999999999" x14ac:dyDescent="0.45">
      <c r="A3" s="34" t="s">
        <v>54</v>
      </c>
      <c r="B3" s="41" t="s">
        <v>108</v>
      </c>
      <c r="C3" s="35"/>
      <c r="D3" s="35"/>
      <c r="E3" s="35"/>
      <c r="F3" s="86"/>
      <c r="G3" s="35"/>
      <c r="H3" s="86"/>
      <c r="I3" s="35"/>
      <c r="J3" s="35"/>
    </row>
    <row r="4" spans="1:10" ht="19.899999999999999" x14ac:dyDescent="0.45">
      <c r="A4" s="34" t="s">
        <v>55</v>
      </c>
      <c r="B4" s="41" t="s">
        <v>69</v>
      </c>
      <c r="C4" s="36"/>
      <c r="D4" s="35"/>
      <c r="E4" s="36"/>
      <c r="F4" s="35"/>
      <c r="G4" s="35"/>
      <c r="H4" s="35"/>
      <c r="I4" s="35"/>
      <c r="J4" s="35"/>
    </row>
    <row r="5" spans="1:10" ht="19.899999999999999" x14ac:dyDescent="0.45">
      <c r="A5" s="34" t="s">
        <v>56</v>
      </c>
      <c r="B5" s="41" t="s">
        <v>70</v>
      </c>
      <c r="C5" s="35"/>
      <c r="D5" s="36"/>
      <c r="E5" s="35"/>
      <c r="F5" s="86"/>
      <c r="G5" s="86"/>
      <c r="H5" s="35"/>
      <c r="I5" s="35"/>
      <c r="J5" s="35"/>
    </row>
    <row r="6" spans="1:10" ht="19.899999999999999" x14ac:dyDescent="0.45">
      <c r="A6" s="34" t="s">
        <v>53</v>
      </c>
      <c r="B6" s="41" t="s">
        <v>71</v>
      </c>
      <c r="C6" s="36"/>
      <c r="D6" s="36"/>
      <c r="E6" s="36"/>
      <c r="F6" s="86"/>
      <c r="G6" s="35"/>
      <c r="H6" s="35"/>
      <c r="I6" s="35"/>
      <c r="J6" s="35"/>
    </row>
    <row r="7" spans="1:10" ht="36.75" x14ac:dyDescent="0.45">
      <c r="A7" s="34" t="s">
        <v>57</v>
      </c>
      <c r="B7" s="41" t="s">
        <v>72</v>
      </c>
      <c r="C7" s="35"/>
      <c r="D7" s="36"/>
      <c r="E7" s="35"/>
      <c r="F7" s="37"/>
      <c r="G7" s="35"/>
      <c r="H7" s="86"/>
      <c r="I7" s="35"/>
      <c r="J7" s="35"/>
    </row>
    <row r="8" spans="1:10" ht="19.899999999999999" x14ac:dyDescent="0.45">
      <c r="A8" s="34" t="s">
        <v>58</v>
      </c>
      <c r="B8" s="41" t="s">
        <v>109</v>
      </c>
      <c r="C8" s="35"/>
      <c r="D8" s="35"/>
      <c r="E8" s="35"/>
      <c r="F8" s="37"/>
      <c r="G8" s="35"/>
      <c r="H8" s="35"/>
      <c r="I8" s="35"/>
      <c r="J8" s="35"/>
    </row>
    <row r="9" spans="1:10" ht="36.75" x14ac:dyDescent="0.45">
      <c r="A9" s="34" t="s">
        <v>59</v>
      </c>
      <c r="B9" s="41" t="s">
        <v>73</v>
      </c>
      <c r="C9" s="36"/>
      <c r="D9" s="36"/>
      <c r="E9" s="37"/>
      <c r="F9" s="37"/>
      <c r="G9" s="35"/>
      <c r="H9" s="35"/>
      <c r="I9" s="35"/>
      <c r="J9" s="35"/>
    </row>
    <row r="10" spans="1:10" ht="19.899999999999999" x14ac:dyDescent="0.45">
      <c r="A10" s="34" t="s">
        <v>60</v>
      </c>
      <c r="B10" s="41" t="s">
        <v>74</v>
      </c>
      <c r="C10" s="36"/>
      <c r="D10" s="35"/>
      <c r="E10" s="37"/>
      <c r="F10" s="37"/>
      <c r="G10" s="35"/>
      <c r="H10" s="35"/>
      <c r="I10" s="35"/>
      <c r="J10" s="35"/>
    </row>
    <row r="11" spans="1:10" ht="36.75" x14ac:dyDescent="0.45">
      <c r="A11" s="34" t="s">
        <v>61</v>
      </c>
      <c r="B11" s="41" t="s">
        <v>75</v>
      </c>
      <c r="C11" s="35"/>
      <c r="D11" s="36"/>
      <c r="E11" s="37"/>
      <c r="F11" s="37"/>
      <c r="G11" s="86"/>
      <c r="H11" s="35"/>
      <c r="I11" s="86"/>
      <c r="J11" s="35"/>
    </row>
    <row r="12" spans="1:10" ht="19.899999999999999" x14ac:dyDescent="0.45">
      <c r="A12" s="34" t="s">
        <v>62</v>
      </c>
      <c r="B12" s="41" t="s">
        <v>76</v>
      </c>
      <c r="C12" s="35"/>
      <c r="D12" s="35"/>
      <c r="E12" s="36"/>
      <c r="F12" s="36"/>
      <c r="G12" s="35"/>
      <c r="H12" s="35"/>
      <c r="I12" s="35"/>
      <c r="J12" s="35"/>
    </row>
    <row r="13" spans="1:10" ht="19.899999999999999" x14ac:dyDescent="0.45">
      <c r="A13" s="34" t="s">
        <v>63</v>
      </c>
      <c r="B13" s="41" t="s">
        <v>77</v>
      </c>
      <c r="C13" s="35"/>
      <c r="D13" s="35"/>
      <c r="E13" s="36"/>
      <c r="F13" s="36"/>
      <c r="G13" s="35"/>
      <c r="H13" s="35"/>
      <c r="I13" s="35"/>
      <c r="J13" s="35"/>
    </row>
    <row r="14" spans="1:10" ht="19.899999999999999" x14ac:dyDescent="0.45">
      <c r="A14" s="34" t="s">
        <v>64</v>
      </c>
      <c r="B14" s="41" t="s">
        <v>78</v>
      </c>
      <c r="C14" s="35"/>
      <c r="D14" s="35"/>
      <c r="E14" s="35"/>
      <c r="F14" s="35"/>
      <c r="G14" s="35"/>
      <c r="H14" s="86"/>
      <c r="I14" s="86"/>
      <c r="J14" s="35"/>
    </row>
    <row r="15" spans="1:10" ht="19.899999999999999" x14ac:dyDescent="0.45">
      <c r="A15" s="34" t="s">
        <v>65</v>
      </c>
      <c r="B15" s="41" t="s">
        <v>79</v>
      </c>
      <c r="C15" s="36"/>
      <c r="D15" s="36"/>
      <c r="E15" s="36"/>
      <c r="F15" s="35"/>
      <c r="G15" s="86"/>
      <c r="H15" s="35"/>
      <c r="I15" s="86"/>
      <c r="J15" s="86"/>
    </row>
    <row r="16" spans="1:10" ht="19.899999999999999" x14ac:dyDescent="0.45">
      <c r="A16" s="34" t="s">
        <v>66</v>
      </c>
      <c r="B16" s="41" t="s">
        <v>110</v>
      </c>
      <c r="C16" s="86"/>
      <c r="D16" s="86"/>
      <c r="E16" s="35"/>
      <c r="F16" s="86"/>
      <c r="G16" s="86"/>
      <c r="H16" s="86"/>
      <c r="I16" s="86"/>
      <c r="J16" s="35"/>
    </row>
    <row r="17" spans="1:10" ht="36.75" x14ac:dyDescent="0.45">
      <c r="A17" s="34" t="s">
        <v>67</v>
      </c>
      <c r="B17" s="41" t="s">
        <v>88</v>
      </c>
      <c r="C17" s="86"/>
      <c r="D17" s="35"/>
      <c r="E17" s="35"/>
      <c r="F17" s="86"/>
      <c r="G17" s="35"/>
      <c r="H17" s="86"/>
      <c r="I17" s="86"/>
      <c r="J17" s="35"/>
    </row>
    <row r="18" spans="1:10" ht="19.899999999999999" x14ac:dyDescent="0.45">
      <c r="A18" s="34" t="s">
        <v>68</v>
      </c>
      <c r="B18" s="41" t="s">
        <v>80</v>
      </c>
      <c r="C18" s="35"/>
      <c r="D18" s="35"/>
      <c r="E18" s="35"/>
      <c r="F18" s="35"/>
      <c r="G18" s="35"/>
      <c r="H18" s="35"/>
      <c r="I18" s="86"/>
      <c r="J18" s="35"/>
    </row>
  </sheetData>
  <autoFilter ref="B2:J18" xr:uid="{00000000-0001-0000-0200-000000000000}"/>
  <mergeCells count="1">
    <mergeCell ref="A1:B2"/>
  </mergeCells>
  <phoneticPr fontId="5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"/>
  <sheetViews>
    <sheetView rightToLeft="1" zoomScale="55" zoomScaleNormal="55" workbookViewId="0">
      <pane xSplit="2" topLeftCell="C1" activePane="topRight" state="frozen"/>
      <selection pane="topRight" activeCell="E14" sqref="E14"/>
    </sheetView>
  </sheetViews>
  <sheetFormatPr defaultColWidth="8.796875" defaultRowHeight="16.899999999999999" x14ac:dyDescent="0.8"/>
  <cols>
    <col min="1" max="1" width="7.19921875" style="20" customWidth="1"/>
    <col min="2" max="2" width="36.796875" style="20" customWidth="1"/>
    <col min="3" max="3" width="34.1328125" style="20" customWidth="1"/>
    <col min="4" max="4" width="30.6640625" style="20" customWidth="1"/>
    <col min="5" max="5" width="24.86328125" style="20" customWidth="1"/>
    <col min="6" max="6" width="29.33203125" style="20" customWidth="1"/>
    <col min="7" max="7" width="38.53125" style="20" customWidth="1"/>
    <col min="8" max="8" width="35.33203125" style="20" customWidth="1"/>
    <col min="9" max="9" width="39.53125" style="20" customWidth="1"/>
    <col min="10" max="10" width="35.46484375" style="20" customWidth="1"/>
    <col min="11" max="16384" width="8.796875" style="20"/>
  </cols>
  <sheetData>
    <row r="1" spans="1:10" ht="22.5" x14ac:dyDescent="0.8">
      <c r="A1" s="97" t="s">
        <v>48</v>
      </c>
      <c r="B1" s="97"/>
      <c r="C1" s="27" t="s">
        <v>37</v>
      </c>
      <c r="D1" s="27" t="s">
        <v>38</v>
      </c>
      <c r="E1" s="27" t="s">
        <v>39</v>
      </c>
      <c r="F1" s="27" t="s">
        <v>40</v>
      </c>
      <c r="G1" s="27" t="s">
        <v>41</v>
      </c>
      <c r="H1" s="27" t="s">
        <v>42</v>
      </c>
      <c r="I1" s="27" t="s">
        <v>43</v>
      </c>
      <c r="J1" s="27" t="s">
        <v>44</v>
      </c>
    </row>
    <row r="2" spans="1:10" ht="69.599999999999994" customHeight="1" x14ac:dyDescent="0.8">
      <c r="A2" s="98"/>
      <c r="B2" s="98"/>
      <c r="C2" s="33" t="s">
        <v>122</v>
      </c>
      <c r="D2" s="33" t="s">
        <v>123</v>
      </c>
      <c r="E2" s="33" t="s">
        <v>124</v>
      </c>
      <c r="F2" s="33" t="s">
        <v>125</v>
      </c>
      <c r="G2" s="33" t="s">
        <v>126</v>
      </c>
      <c r="H2" s="33" t="s">
        <v>130</v>
      </c>
      <c r="I2" s="33" t="s">
        <v>84</v>
      </c>
      <c r="J2" s="33" t="s">
        <v>128</v>
      </c>
    </row>
    <row r="3" spans="1:10" s="24" customFormat="1" ht="22.5" x14ac:dyDescent="0.45">
      <c r="A3" s="28" t="s">
        <v>18</v>
      </c>
      <c r="B3" s="30" t="s">
        <v>111</v>
      </c>
      <c r="C3" s="89"/>
      <c r="D3" s="89"/>
      <c r="E3" s="89"/>
      <c r="F3" s="90"/>
      <c r="G3" s="23"/>
      <c r="H3" s="23"/>
      <c r="I3" s="90"/>
      <c r="J3" s="23"/>
    </row>
    <row r="4" spans="1:10" s="24" customFormat="1" ht="53.55" customHeight="1" x14ac:dyDescent="0.45">
      <c r="A4" s="28" t="s">
        <v>19</v>
      </c>
      <c r="B4" s="30" t="s">
        <v>85</v>
      </c>
      <c r="C4" s="23"/>
      <c r="D4" s="89"/>
      <c r="E4" s="22"/>
      <c r="F4" s="23"/>
      <c r="G4" s="89"/>
      <c r="H4" s="23"/>
      <c r="I4" s="23"/>
      <c r="J4" s="90"/>
    </row>
    <row r="5" spans="1:10" s="24" customFormat="1" ht="22.5" x14ac:dyDescent="0.45">
      <c r="A5" s="28" t="s">
        <v>20</v>
      </c>
      <c r="B5" s="30" t="s">
        <v>116</v>
      </c>
      <c r="C5" s="23"/>
      <c r="D5" s="90"/>
      <c r="E5" s="89"/>
      <c r="F5" s="23"/>
      <c r="G5" s="90"/>
      <c r="H5" s="23"/>
      <c r="I5" s="90"/>
      <c r="J5" s="23"/>
    </row>
    <row r="6" spans="1:10" s="24" customFormat="1" ht="22.5" x14ac:dyDescent="0.45">
      <c r="A6" s="28" t="s">
        <v>21</v>
      </c>
      <c r="B6" s="30" t="s">
        <v>86</v>
      </c>
      <c r="C6" s="23"/>
      <c r="D6" s="23"/>
      <c r="E6" s="89"/>
      <c r="F6" s="89"/>
      <c r="G6" s="90"/>
      <c r="H6" s="90"/>
      <c r="I6" s="23"/>
      <c r="J6" s="87"/>
    </row>
    <row r="7" spans="1:10" s="24" customFormat="1" ht="82.8" customHeight="1" x14ac:dyDescent="0.45">
      <c r="A7" s="28" t="s">
        <v>22</v>
      </c>
      <c r="B7" s="30" t="s">
        <v>87</v>
      </c>
      <c r="C7" s="23"/>
      <c r="D7" s="23"/>
      <c r="E7" s="89"/>
      <c r="F7" s="89"/>
      <c r="G7" s="90"/>
      <c r="H7" s="90"/>
      <c r="I7" s="23"/>
      <c r="J7" s="23"/>
    </row>
    <row r="9" spans="1:10" x14ac:dyDescent="0.8">
      <c r="I9" s="21"/>
    </row>
    <row r="10" spans="1:10" x14ac:dyDescent="0.8">
      <c r="I10" s="21"/>
    </row>
    <row r="11" spans="1:10" x14ac:dyDescent="0.8">
      <c r="I11" s="21"/>
    </row>
    <row r="12" spans="1:10" x14ac:dyDescent="0.8">
      <c r="I12" s="21"/>
    </row>
  </sheetData>
  <mergeCells count="1">
    <mergeCell ref="A1:B2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SWOT</vt:lpstr>
      <vt:lpstr>IFE</vt:lpstr>
      <vt:lpstr>EFE</vt:lpstr>
      <vt:lpstr>SO</vt:lpstr>
      <vt:lpstr>WO</vt:lpstr>
      <vt:lpstr>ST</vt:lpstr>
      <vt:lpstr>WT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Salim Khalili</cp:lastModifiedBy>
  <dcterms:created xsi:type="dcterms:W3CDTF">2023-07-11T16:47:21Z</dcterms:created>
  <dcterms:modified xsi:type="dcterms:W3CDTF">2023-10-21T08:25:53Z</dcterms:modified>
</cp:coreProperties>
</file>