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-30" windowWidth="12435" windowHeight="7080" activeTab="2"/>
  </bookViews>
  <sheets>
    <sheet name="تورم" sheetId="2" r:id="rId1"/>
    <sheet name="دستمزد" sheetId="3" r:id="rId2"/>
    <sheet name="Sheet1" sheetId="1" r:id="rId3"/>
    <sheet name="GDP growth (annual %)us$2015" sheetId="4" r:id="rId4"/>
  </sheets>
  <calcPr calcId="145621"/>
</workbook>
</file>

<file path=xl/calcChain.xml><?xml version="1.0" encoding="utf-8"?>
<calcChain xmlns="http://schemas.openxmlformats.org/spreadsheetml/2006/main">
  <c r="C46" i="3" l="1"/>
  <c r="C45" i="3"/>
  <c r="B47" i="3"/>
  <c r="C47" i="3" s="1"/>
  <c r="B46" i="3"/>
  <c r="B45" i="3"/>
  <c r="O13" i="1" l="1"/>
  <c r="M2" i="1" l="1"/>
  <c r="M11" i="1"/>
  <c r="M4" i="1"/>
  <c r="M5" i="1"/>
  <c r="M6" i="1"/>
  <c r="M7" i="1"/>
  <c r="M8" i="1"/>
  <c r="M9" i="1"/>
  <c r="M10" i="1"/>
  <c r="M3" i="1"/>
  <c r="K4" i="1"/>
  <c r="K5" i="1"/>
  <c r="K6" i="1"/>
  <c r="K7" i="1"/>
  <c r="K8" i="1"/>
  <c r="K9" i="1"/>
  <c r="K10" i="1"/>
  <c r="K11" i="1"/>
  <c r="K3" i="1"/>
  <c r="L3" i="1" s="1"/>
  <c r="L4" i="1" s="1"/>
  <c r="L5" i="1" l="1"/>
  <c r="N3" i="1"/>
  <c r="N4" i="1" s="1"/>
  <c r="N5" i="1" s="1"/>
  <c r="N6" i="1" s="1"/>
  <c r="N7" i="1" s="1"/>
  <c r="N8" i="1" s="1"/>
  <c r="N9" i="1" s="1"/>
  <c r="N10" i="1" s="1"/>
  <c r="N11" i="1" s="1"/>
  <c r="I10" i="1"/>
  <c r="I3" i="1"/>
  <c r="I4" i="1"/>
  <c r="I5" i="1"/>
  <c r="I6" i="1"/>
  <c r="I7" i="1"/>
  <c r="I8" i="1"/>
  <c r="I9" i="1"/>
  <c r="I11" i="1"/>
  <c r="I2" i="1"/>
  <c r="L6" i="1"/>
  <c r="L7" i="1" s="1"/>
  <c r="L8" i="1" s="1"/>
  <c r="L9" i="1" s="1"/>
  <c r="L10" i="1" s="1"/>
  <c r="L11" i="1" s="1"/>
</calcChain>
</file>

<file path=xl/sharedStrings.xml><?xml version="1.0" encoding="utf-8"?>
<sst xmlns="http://schemas.openxmlformats.org/spreadsheetml/2006/main" count="13" uniqueCount="12">
  <si>
    <t>سال</t>
  </si>
  <si>
    <t>تورم</t>
  </si>
  <si>
    <t>رشد به قیمت 1400 gnp</t>
  </si>
  <si>
    <t>رشد پایه پولی</t>
  </si>
  <si>
    <t>رشدپول</t>
  </si>
  <si>
    <t>رشد نقدینگی</t>
  </si>
  <si>
    <t>متوسط شاخص کل</t>
  </si>
  <si>
    <t>ال</t>
  </si>
  <si>
    <t>نرخ تورم</t>
  </si>
  <si>
    <t>حداقل دستمزد (تومان)</t>
  </si>
  <si>
    <t>رشد حداقل دستمزد نسبت به سال قبل</t>
  </si>
  <si>
    <t>gdp-r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</si>
</sst>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3000401]0"/>
    <numFmt numFmtId="165" formatCode="[$-3000401]0.#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9" fontId="0" fillId="0" borderId="0" xfId="0" applyNumberFormat="1" applyAlignment="1">
      <alignment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19050</xdr:rowOff>
    </xdr:from>
    <xdr:to>
      <xdr:col>10</xdr:col>
      <xdr:colOff>819150</xdr:colOff>
      <xdr:row>39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95550"/>
          <a:ext cx="6619875" cy="495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39</xdr:row>
      <xdr:rowOff>161925</xdr:rowOff>
    </xdr:from>
    <xdr:to>
      <xdr:col>10</xdr:col>
      <xdr:colOff>733425</xdr:colOff>
      <xdr:row>63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425"/>
          <a:ext cx="6534150" cy="452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B7" sqref="A1:B7"/>
    </sheetView>
  </sheetViews>
  <sheetFormatPr defaultRowHeight="15" x14ac:dyDescent="0.25"/>
  <sheetData>
    <row r="1" spans="1:2" x14ac:dyDescent="0.25">
      <c r="A1">
        <v>1402</v>
      </c>
      <c r="B1">
        <v>51.3</v>
      </c>
    </row>
    <row r="2" spans="1:2" x14ac:dyDescent="0.25">
      <c r="A2">
        <v>1401</v>
      </c>
      <c r="B2">
        <v>46.5</v>
      </c>
    </row>
    <row r="3" spans="1:2" x14ac:dyDescent="0.25">
      <c r="A3">
        <v>1400</v>
      </c>
      <c r="B3">
        <v>46.2</v>
      </c>
    </row>
    <row r="4" spans="1:2" x14ac:dyDescent="0.25">
      <c r="A4">
        <v>1399</v>
      </c>
      <c r="B4">
        <v>47.1</v>
      </c>
    </row>
    <row r="5" spans="1:2" x14ac:dyDescent="0.25">
      <c r="A5">
        <v>1398</v>
      </c>
      <c r="B5">
        <v>41.2</v>
      </c>
    </row>
    <row r="6" spans="1:2" x14ac:dyDescent="0.25">
      <c r="A6">
        <v>1397</v>
      </c>
      <c r="B6">
        <v>31.2</v>
      </c>
    </row>
    <row r="7" spans="1:2" x14ac:dyDescent="0.25">
      <c r="A7">
        <v>1396</v>
      </c>
      <c r="B7">
        <v>9.6</v>
      </c>
    </row>
    <row r="8" spans="1:2" x14ac:dyDescent="0.25">
      <c r="A8">
        <v>1395</v>
      </c>
      <c r="B8">
        <v>9</v>
      </c>
    </row>
    <row r="9" spans="1:2" x14ac:dyDescent="0.25">
      <c r="A9">
        <v>1394</v>
      </c>
      <c r="B9">
        <v>11.9</v>
      </c>
    </row>
    <row r="10" spans="1:2" x14ac:dyDescent="0.25">
      <c r="A10">
        <v>1393</v>
      </c>
      <c r="B10">
        <v>15.6</v>
      </c>
    </row>
    <row r="11" spans="1:2" x14ac:dyDescent="0.25">
      <c r="A11">
        <v>1392</v>
      </c>
      <c r="B11">
        <v>34.700000000000003</v>
      </c>
    </row>
    <row r="12" spans="1:2" x14ac:dyDescent="0.25">
      <c r="A12">
        <v>1391</v>
      </c>
      <c r="B12">
        <v>30.5</v>
      </c>
    </row>
    <row r="13" spans="1:2" x14ac:dyDescent="0.25">
      <c r="A13">
        <v>1390</v>
      </c>
      <c r="B13">
        <v>21.5</v>
      </c>
    </row>
    <row r="14" spans="1:2" x14ac:dyDescent="0.25">
      <c r="A14">
        <v>1389</v>
      </c>
      <c r="B14">
        <v>12.4</v>
      </c>
    </row>
    <row r="15" spans="1:2" x14ac:dyDescent="0.25">
      <c r="A15">
        <v>1388</v>
      </c>
      <c r="B15">
        <v>10.8</v>
      </c>
    </row>
    <row r="16" spans="1:2" x14ac:dyDescent="0.25">
      <c r="A16">
        <v>1387</v>
      </c>
      <c r="B16">
        <v>25.4</v>
      </c>
    </row>
    <row r="17" spans="1:2" x14ac:dyDescent="0.25">
      <c r="A17">
        <v>1386</v>
      </c>
      <c r="B17">
        <v>18.399999999999999</v>
      </c>
    </row>
    <row r="18" spans="1:2" x14ac:dyDescent="0.25">
      <c r="A18">
        <v>1385</v>
      </c>
      <c r="B18">
        <v>11.9</v>
      </c>
    </row>
    <row r="19" spans="1:2" x14ac:dyDescent="0.25">
      <c r="A19">
        <v>1384</v>
      </c>
      <c r="B19">
        <v>10.4</v>
      </c>
    </row>
    <row r="20" spans="1:2" x14ac:dyDescent="0.25">
      <c r="A20">
        <v>1383</v>
      </c>
      <c r="B20">
        <v>15.2</v>
      </c>
    </row>
    <row r="21" spans="1:2" x14ac:dyDescent="0.25">
      <c r="A21">
        <v>1382</v>
      </c>
      <c r="B21">
        <v>15.6</v>
      </c>
    </row>
    <row r="22" spans="1:2" x14ac:dyDescent="0.25">
      <c r="A22">
        <v>1381</v>
      </c>
      <c r="B22">
        <v>15.8</v>
      </c>
    </row>
    <row r="23" spans="1:2" x14ac:dyDescent="0.25">
      <c r="A23">
        <v>1380</v>
      </c>
      <c r="B23">
        <v>11.4</v>
      </c>
    </row>
    <row r="24" spans="1:2" x14ac:dyDescent="0.25">
      <c r="A24">
        <v>1379</v>
      </c>
      <c r="B24">
        <v>12.6</v>
      </c>
    </row>
    <row r="25" spans="1:2" x14ac:dyDescent="0.25">
      <c r="A25">
        <v>1378</v>
      </c>
      <c r="B25">
        <v>20.100000000000001</v>
      </c>
    </row>
    <row r="26" spans="1:2" x14ac:dyDescent="0.25">
      <c r="A26">
        <v>1377</v>
      </c>
      <c r="B26">
        <v>18.100000000000001</v>
      </c>
    </row>
    <row r="27" spans="1:2" x14ac:dyDescent="0.25">
      <c r="A27">
        <v>1376</v>
      </c>
      <c r="B27">
        <v>17.3</v>
      </c>
    </row>
    <row r="28" spans="1:2" x14ac:dyDescent="0.25">
      <c r="A28">
        <v>1375</v>
      </c>
      <c r="B28">
        <v>23.2</v>
      </c>
    </row>
    <row r="29" spans="1:2" x14ac:dyDescent="0.25">
      <c r="A29">
        <v>1374</v>
      </c>
      <c r="B29">
        <v>49.4</v>
      </c>
    </row>
    <row r="30" spans="1:2" x14ac:dyDescent="0.25">
      <c r="A30">
        <v>1373</v>
      </c>
      <c r="B30">
        <v>35.200000000000003</v>
      </c>
    </row>
    <row r="31" spans="1:2" x14ac:dyDescent="0.25">
      <c r="A31">
        <v>1372</v>
      </c>
      <c r="B31">
        <v>22.9</v>
      </c>
    </row>
    <row r="32" spans="1:2" x14ac:dyDescent="0.25">
      <c r="A32">
        <v>1371</v>
      </c>
      <c r="B32">
        <v>24.4</v>
      </c>
    </row>
    <row r="33" spans="1:2" x14ac:dyDescent="0.25">
      <c r="A33">
        <v>1370</v>
      </c>
      <c r="B33">
        <v>20.7</v>
      </c>
    </row>
    <row r="34" spans="1:2" x14ac:dyDescent="0.25">
      <c r="A34">
        <v>1369</v>
      </c>
      <c r="B34">
        <v>9</v>
      </c>
    </row>
    <row r="35" spans="1:2" x14ac:dyDescent="0.25">
      <c r="A35">
        <v>1368</v>
      </c>
      <c r="B35">
        <v>17.399999999999999</v>
      </c>
    </row>
    <row r="36" spans="1:2" x14ac:dyDescent="0.25">
      <c r="A36">
        <v>1367</v>
      </c>
      <c r="B36">
        <v>28.9</v>
      </c>
    </row>
    <row r="37" spans="1:2" x14ac:dyDescent="0.25">
      <c r="A37">
        <v>1366</v>
      </c>
      <c r="B37">
        <v>27.7</v>
      </c>
    </row>
    <row r="38" spans="1:2" x14ac:dyDescent="0.25">
      <c r="A38">
        <v>1365</v>
      </c>
      <c r="B38">
        <v>23.7</v>
      </c>
    </row>
    <row r="39" spans="1:2" x14ac:dyDescent="0.25">
      <c r="A39">
        <v>1364</v>
      </c>
      <c r="B39">
        <v>6.9</v>
      </c>
    </row>
    <row r="40" spans="1:2" x14ac:dyDescent="0.25">
      <c r="A40">
        <v>1363</v>
      </c>
      <c r="B40">
        <v>10.4</v>
      </c>
    </row>
    <row r="41" spans="1:2" x14ac:dyDescent="0.25">
      <c r="A41">
        <v>1362</v>
      </c>
      <c r="B41">
        <v>14.8</v>
      </c>
    </row>
    <row r="42" spans="1:2" x14ac:dyDescent="0.25">
      <c r="A42">
        <v>1361</v>
      </c>
      <c r="B42">
        <v>19.2</v>
      </c>
    </row>
    <row r="43" spans="1:2" x14ac:dyDescent="0.25">
      <c r="A43">
        <v>1360</v>
      </c>
      <c r="B43">
        <v>22.8</v>
      </c>
    </row>
    <row r="44" spans="1:2" x14ac:dyDescent="0.25">
      <c r="A44">
        <v>1359</v>
      </c>
      <c r="B44">
        <v>23.5</v>
      </c>
    </row>
    <row r="45" spans="1:2" x14ac:dyDescent="0.25">
      <c r="A45">
        <v>1358</v>
      </c>
      <c r="B45">
        <v>11.4</v>
      </c>
    </row>
    <row r="46" spans="1:2" x14ac:dyDescent="0.25">
      <c r="A46">
        <v>1357</v>
      </c>
      <c r="B46">
        <v>10</v>
      </c>
    </row>
    <row r="47" spans="1:2" x14ac:dyDescent="0.25">
      <c r="A47">
        <v>1356</v>
      </c>
      <c r="B47">
        <v>25.1</v>
      </c>
    </row>
    <row r="48" spans="1:2" x14ac:dyDescent="0.25">
      <c r="A48">
        <v>1355</v>
      </c>
      <c r="B48">
        <v>16.600000000000001</v>
      </c>
    </row>
    <row r="49" spans="1:2" x14ac:dyDescent="0.25">
      <c r="A49">
        <v>1354</v>
      </c>
      <c r="B49">
        <v>9.9</v>
      </c>
    </row>
    <row r="50" spans="1:2" x14ac:dyDescent="0.25">
      <c r="A50">
        <v>1353</v>
      </c>
      <c r="B50">
        <v>15.5</v>
      </c>
    </row>
    <row r="51" spans="1:2" x14ac:dyDescent="0.25">
      <c r="A51">
        <v>1352</v>
      </c>
      <c r="B51">
        <v>11.2</v>
      </c>
    </row>
    <row r="52" spans="1:2" x14ac:dyDescent="0.25">
      <c r="A52">
        <v>1351</v>
      </c>
      <c r="B52">
        <v>6.3</v>
      </c>
    </row>
    <row r="53" spans="1:2" x14ac:dyDescent="0.25">
      <c r="A53">
        <v>1350</v>
      </c>
      <c r="B53">
        <v>5.5</v>
      </c>
    </row>
    <row r="54" spans="1:2" x14ac:dyDescent="0.25">
      <c r="A54">
        <v>1349</v>
      </c>
      <c r="B54">
        <v>1.5</v>
      </c>
    </row>
    <row r="55" spans="1:2" x14ac:dyDescent="0.25">
      <c r="A55">
        <v>1348</v>
      </c>
      <c r="B55">
        <v>3.6</v>
      </c>
    </row>
    <row r="56" spans="1:2" x14ac:dyDescent="0.25">
      <c r="A56">
        <v>1347</v>
      </c>
      <c r="B56">
        <v>1.5</v>
      </c>
    </row>
    <row r="57" spans="1:2" x14ac:dyDescent="0.25">
      <c r="A57">
        <v>1346</v>
      </c>
      <c r="B57">
        <v>0.8</v>
      </c>
    </row>
    <row r="58" spans="1:2" x14ac:dyDescent="0.25">
      <c r="A58">
        <v>1345</v>
      </c>
      <c r="B58">
        <v>0.8</v>
      </c>
    </row>
    <row r="59" spans="1:2" x14ac:dyDescent="0.25">
      <c r="A59">
        <v>1344</v>
      </c>
      <c r="B59">
        <v>0.3</v>
      </c>
    </row>
    <row r="60" spans="1:2" x14ac:dyDescent="0.25">
      <c r="A60">
        <v>1343</v>
      </c>
      <c r="B60">
        <v>4.5</v>
      </c>
    </row>
    <row r="61" spans="1:2" x14ac:dyDescent="0.25">
      <c r="A61">
        <v>1342</v>
      </c>
      <c r="B61">
        <v>1</v>
      </c>
    </row>
    <row r="62" spans="1:2" x14ac:dyDescent="0.25">
      <c r="A62">
        <v>1341</v>
      </c>
      <c r="B62">
        <v>0.9</v>
      </c>
    </row>
    <row r="63" spans="1:2" x14ac:dyDescent="0.25">
      <c r="A63">
        <v>1340</v>
      </c>
      <c r="B63">
        <v>1.6</v>
      </c>
    </row>
    <row r="64" spans="1:2" x14ac:dyDescent="0.25">
      <c r="A64">
        <v>1339</v>
      </c>
      <c r="B64">
        <v>7.9</v>
      </c>
    </row>
    <row r="65" spans="1:2" x14ac:dyDescent="0.25">
      <c r="A65">
        <v>1338</v>
      </c>
      <c r="B65">
        <v>13</v>
      </c>
    </row>
    <row r="66" spans="1:2" x14ac:dyDescent="0.25">
      <c r="A66">
        <v>1337</v>
      </c>
      <c r="B66">
        <v>1</v>
      </c>
    </row>
    <row r="67" spans="1:2" x14ac:dyDescent="0.25">
      <c r="A67">
        <v>1336</v>
      </c>
      <c r="B67">
        <v>4.4000000000000004</v>
      </c>
    </row>
    <row r="68" spans="1:2" x14ac:dyDescent="0.25">
      <c r="A68">
        <v>1335</v>
      </c>
      <c r="B68">
        <v>8.8000000000000007</v>
      </c>
    </row>
    <row r="69" spans="1:2" x14ac:dyDescent="0.25">
      <c r="A69">
        <v>1334</v>
      </c>
      <c r="B69">
        <v>1.7</v>
      </c>
    </row>
    <row r="70" spans="1:2" x14ac:dyDescent="0.25">
      <c r="A70">
        <v>1333</v>
      </c>
      <c r="B70">
        <v>15.9</v>
      </c>
    </row>
    <row r="71" spans="1:2" x14ac:dyDescent="0.25">
      <c r="A71">
        <v>1332</v>
      </c>
      <c r="B71">
        <v>9.1999999999999993</v>
      </c>
    </row>
    <row r="72" spans="1:2" x14ac:dyDescent="0.25">
      <c r="A72">
        <v>1331</v>
      </c>
      <c r="B72">
        <v>7.2</v>
      </c>
    </row>
    <row r="73" spans="1:2" x14ac:dyDescent="0.25">
      <c r="A73">
        <v>1330</v>
      </c>
      <c r="B73">
        <v>8.3000000000000007</v>
      </c>
    </row>
    <row r="74" spans="1:2" x14ac:dyDescent="0.25">
      <c r="A74">
        <v>1329</v>
      </c>
      <c r="B74">
        <v>-17.2</v>
      </c>
    </row>
    <row r="75" spans="1:2" x14ac:dyDescent="0.25">
      <c r="A75">
        <v>1328</v>
      </c>
      <c r="B75">
        <v>2.2999999999999998</v>
      </c>
    </row>
    <row r="76" spans="1:2" x14ac:dyDescent="0.25">
      <c r="A76">
        <v>1327</v>
      </c>
      <c r="B76">
        <v>11.1</v>
      </c>
    </row>
    <row r="77" spans="1:2" x14ac:dyDescent="0.25">
      <c r="A77">
        <v>1326</v>
      </c>
      <c r="B77">
        <v>6.6</v>
      </c>
    </row>
    <row r="78" spans="1:2" x14ac:dyDescent="0.25">
      <c r="A78">
        <v>1325</v>
      </c>
      <c r="B78">
        <v>-11.5</v>
      </c>
    </row>
    <row r="79" spans="1:2" x14ac:dyDescent="0.25">
      <c r="A79">
        <v>1324</v>
      </c>
      <c r="B79">
        <v>-14.4</v>
      </c>
    </row>
    <row r="80" spans="1:2" x14ac:dyDescent="0.25">
      <c r="A80">
        <v>1323</v>
      </c>
      <c r="B80">
        <v>2.7</v>
      </c>
    </row>
    <row r="81" spans="1:2" x14ac:dyDescent="0.25">
      <c r="A81">
        <v>1322</v>
      </c>
      <c r="B81">
        <v>110.5</v>
      </c>
    </row>
    <row r="82" spans="1:2" x14ac:dyDescent="0.25">
      <c r="A82">
        <v>1321</v>
      </c>
      <c r="B82">
        <v>96.2</v>
      </c>
    </row>
    <row r="83" spans="1:2" x14ac:dyDescent="0.25">
      <c r="A83">
        <v>1320</v>
      </c>
      <c r="B83">
        <v>49.5</v>
      </c>
    </row>
    <row r="84" spans="1:2" x14ac:dyDescent="0.25">
      <c r="A84">
        <v>1319</v>
      </c>
      <c r="B84">
        <v>13.8</v>
      </c>
    </row>
    <row r="85" spans="1:2" x14ac:dyDescent="0.25">
      <c r="A85">
        <v>1318</v>
      </c>
      <c r="B85">
        <v>8</v>
      </c>
    </row>
    <row r="86" spans="1:2" x14ac:dyDescent="0.25">
      <c r="A86">
        <v>1317</v>
      </c>
      <c r="B86">
        <v>8.8000000000000007</v>
      </c>
    </row>
  </sheetData>
  <sortState ref="A1:B32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8" workbookViewId="0">
      <selection activeCell="C2" sqref="C2:C44"/>
    </sheetView>
  </sheetViews>
  <sheetFormatPr defaultRowHeight="15" x14ac:dyDescent="0.25"/>
  <cols>
    <col min="2" max="2" width="10.140625" bestFit="1" customWidth="1"/>
  </cols>
  <sheetData>
    <row r="1" spans="1:3" ht="60" x14ac:dyDescent="0.25">
      <c r="A1" s="3" t="s">
        <v>0</v>
      </c>
      <c r="B1" s="3" t="s">
        <v>9</v>
      </c>
      <c r="C1" s="3" t="s">
        <v>10</v>
      </c>
    </row>
    <row r="2" spans="1:3" x14ac:dyDescent="0.25">
      <c r="A2" s="3">
        <v>1358</v>
      </c>
      <c r="B2" s="7">
        <v>1701</v>
      </c>
      <c r="C2" s="3"/>
    </row>
    <row r="3" spans="1:3" x14ac:dyDescent="0.25">
      <c r="A3" s="3">
        <v>1359</v>
      </c>
      <c r="B3" s="7">
        <v>1905</v>
      </c>
      <c r="C3" s="6">
        <v>0.12</v>
      </c>
    </row>
    <row r="4" spans="1:3" x14ac:dyDescent="0.25">
      <c r="A4" s="3">
        <v>1360</v>
      </c>
      <c r="B4" s="7">
        <v>1905</v>
      </c>
      <c r="C4" s="6">
        <v>0</v>
      </c>
    </row>
    <row r="5" spans="1:3" x14ac:dyDescent="0.25">
      <c r="A5" s="3">
        <v>1361</v>
      </c>
      <c r="B5" s="7">
        <v>1905</v>
      </c>
      <c r="C5" s="6">
        <v>0</v>
      </c>
    </row>
    <row r="6" spans="1:3" x14ac:dyDescent="0.25">
      <c r="A6" s="3">
        <v>1362</v>
      </c>
      <c r="B6" s="7">
        <v>1905</v>
      </c>
      <c r="C6" s="6">
        <v>0</v>
      </c>
    </row>
    <row r="7" spans="1:3" x14ac:dyDescent="0.25">
      <c r="A7" s="3">
        <v>1363</v>
      </c>
      <c r="B7" s="7">
        <v>1905</v>
      </c>
      <c r="C7" s="6">
        <v>0</v>
      </c>
    </row>
    <row r="8" spans="1:3" x14ac:dyDescent="0.25">
      <c r="A8" s="3">
        <v>1364</v>
      </c>
      <c r="B8" s="7">
        <v>2160</v>
      </c>
      <c r="C8" s="6">
        <v>0.13</v>
      </c>
    </row>
    <row r="9" spans="1:3" x14ac:dyDescent="0.25">
      <c r="A9" s="3">
        <v>1365</v>
      </c>
      <c r="B9" s="7">
        <v>2160</v>
      </c>
      <c r="C9" s="6">
        <v>0</v>
      </c>
    </row>
    <row r="10" spans="1:3" x14ac:dyDescent="0.25">
      <c r="A10" s="3">
        <v>1366</v>
      </c>
      <c r="B10" s="7">
        <v>2280</v>
      </c>
      <c r="C10" s="6">
        <v>0.06</v>
      </c>
    </row>
    <row r="11" spans="1:3" x14ac:dyDescent="0.25">
      <c r="A11" s="3">
        <v>1367</v>
      </c>
      <c r="B11" s="7">
        <v>2490</v>
      </c>
      <c r="C11" s="6">
        <v>0.09</v>
      </c>
    </row>
    <row r="12" spans="1:3" x14ac:dyDescent="0.25">
      <c r="A12" s="3">
        <v>1368</v>
      </c>
      <c r="B12" s="7">
        <v>2490</v>
      </c>
      <c r="C12" s="6">
        <v>0</v>
      </c>
    </row>
    <row r="13" spans="1:3" x14ac:dyDescent="0.25">
      <c r="A13" s="3">
        <v>1369</v>
      </c>
      <c r="B13" s="7">
        <v>3000</v>
      </c>
      <c r="C13" s="6">
        <v>0.2</v>
      </c>
    </row>
    <row r="14" spans="1:3" x14ac:dyDescent="0.25">
      <c r="A14" s="3">
        <v>1370</v>
      </c>
      <c r="B14" s="7">
        <v>5001</v>
      </c>
      <c r="C14" s="6">
        <v>0.67</v>
      </c>
    </row>
    <row r="15" spans="1:3" x14ac:dyDescent="0.25">
      <c r="A15" s="3">
        <v>1371</v>
      </c>
      <c r="B15" s="7">
        <v>6801</v>
      </c>
      <c r="C15" s="6">
        <v>0.36</v>
      </c>
    </row>
    <row r="16" spans="1:3" x14ac:dyDescent="0.25">
      <c r="A16" s="3">
        <v>1372</v>
      </c>
      <c r="B16" s="7">
        <v>8982</v>
      </c>
      <c r="C16" s="6">
        <v>0.32</v>
      </c>
    </row>
    <row r="17" spans="1:3" x14ac:dyDescent="0.25">
      <c r="A17" s="3">
        <v>1373</v>
      </c>
      <c r="B17" s="7">
        <v>11682</v>
      </c>
      <c r="C17" s="6">
        <v>0.3</v>
      </c>
    </row>
    <row r="18" spans="1:3" x14ac:dyDescent="0.25">
      <c r="A18" s="3">
        <v>1374</v>
      </c>
      <c r="B18" s="7">
        <v>16000</v>
      </c>
      <c r="C18" s="6">
        <v>0.37</v>
      </c>
    </row>
    <row r="19" spans="1:3" x14ac:dyDescent="0.25">
      <c r="A19" s="3">
        <v>1375</v>
      </c>
      <c r="B19" s="7">
        <v>20721</v>
      </c>
      <c r="C19" s="6">
        <v>0.3</v>
      </c>
    </row>
    <row r="20" spans="1:3" x14ac:dyDescent="0.25">
      <c r="A20" s="3">
        <v>1376</v>
      </c>
      <c r="B20" s="7">
        <v>25446</v>
      </c>
      <c r="C20" s="6">
        <v>0.23</v>
      </c>
    </row>
    <row r="21" spans="1:3" x14ac:dyDescent="0.25">
      <c r="A21" s="3">
        <v>1377</v>
      </c>
      <c r="B21" s="7">
        <v>30153</v>
      </c>
      <c r="C21" s="6">
        <v>0.18</v>
      </c>
    </row>
    <row r="22" spans="1:3" x14ac:dyDescent="0.25">
      <c r="A22" s="3">
        <v>1378</v>
      </c>
      <c r="B22" s="7">
        <v>36183</v>
      </c>
      <c r="C22" s="6">
        <v>0.2</v>
      </c>
    </row>
    <row r="23" spans="1:3" x14ac:dyDescent="0.25">
      <c r="A23" s="3">
        <v>1379</v>
      </c>
      <c r="B23" s="7">
        <v>45801</v>
      </c>
      <c r="C23" s="6">
        <v>0.27</v>
      </c>
    </row>
    <row r="24" spans="1:3" x14ac:dyDescent="0.25">
      <c r="A24" s="3">
        <v>1380</v>
      </c>
      <c r="B24" s="7">
        <v>56790</v>
      </c>
      <c r="C24" s="6">
        <v>0.24</v>
      </c>
    </row>
    <row r="25" spans="1:3" x14ac:dyDescent="0.25">
      <c r="A25" s="3">
        <v>1381</v>
      </c>
      <c r="B25" s="7">
        <v>69846</v>
      </c>
      <c r="C25" s="6">
        <v>0.23</v>
      </c>
    </row>
    <row r="26" spans="1:3" x14ac:dyDescent="0.25">
      <c r="A26" s="3">
        <v>1382</v>
      </c>
      <c r="B26" s="7">
        <v>85338</v>
      </c>
      <c r="C26" s="6">
        <v>0.22</v>
      </c>
    </row>
    <row r="27" spans="1:3" x14ac:dyDescent="0.25">
      <c r="A27" s="3">
        <v>1383</v>
      </c>
      <c r="B27" s="7">
        <v>106602</v>
      </c>
      <c r="C27" s="6">
        <v>0.25</v>
      </c>
    </row>
    <row r="28" spans="1:3" x14ac:dyDescent="0.25">
      <c r="A28" s="3">
        <v>1384</v>
      </c>
      <c r="B28" s="7">
        <v>122592</v>
      </c>
      <c r="C28" s="6">
        <v>0.15</v>
      </c>
    </row>
    <row r="29" spans="1:3" x14ac:dyDescent="0.25">
      <c r="A29" s="3">
        <v>1385</v>
      </c>
      <c r="B29" s="7">
        <v>150000</v>
      </c>
      <c r="C29" s="6">
        <v>0.22</v>
      </c>
    </row>
    <row r="30" spans="1:3" x14ac:dyDescent="0.25">
      <c r="A30" s="3">
        <v>1386</v>
      </c>
      <c r="B30" s="7">
        <v>183000</v>
      </c>
      <c r="C30" s="6">
        <v>0.22</v>
      </c>
    </row>
    <row r="31" spans="1:3" x14ac:dyDescent="0.25">
      <c r="A31" s="3">
        <v>1387</v>
      </c>
      <c r="B31" s="7">
        <v>219600</v>
      </c>
      <c r="C31" s="6">
        <v>0.2</v>
      </c>
    </row>
    <row r="32" spans="1:3" x14ac:dyDescent="0.25">
      <c r="A32" s="3">
        <v>1388</v>
      </c>
      <c r="B32" s="7">
        <v>263520</v>
      </c>
      <c r="C32" s="6">
        <v>0.2</v>
      </c>
    </row>
    <row r="33" spans="1:3" x14ac:dyDescent="0.25">
      <c r="A33" s="3">
        <v>1389</v>
      </c>
      <c r="B33" s="7">
        <v>303000</v>
      </c>
      <c r="C33" s="6">
        <v>0.15</v>
      </c>
    </row>
    <row r="34" spans="1:3" x14ac:dyDescent="0.25">
      <c r="A34" s="3">
        <v>1390</v>
      </c>
      <c r="B34" s="7">
        <v>330300</v>
      </c>
      <c r="C34" s="6">
        <v>0.09</v>
      </c>
    </row>
    <row r="35" spans="1:3" x14ac:dyDescent="0.25">
      <c r="A35" s="3">
        <v>1391</v>
      </c>
      <c r="B35" s="7">
        <v>389700</v>
      </c>
      <c r="C35" s="6">
        <v>0.18</v>
      </c>
    </row>
    <row r="36" spans="1:3" x14ac:dyDescent="0.25">
      <c r="A36" s="3">
        <v>1392</v>
      </c>
      <c r="B36" s="7">
        <v>487125</v>
      </c>
      <c r="C36" s="6">
        <v>0.25</v>
      </c>
    </row>
    <row r="37" spans="1:3" x14ac:dyDescent="0.25">
      <c r="A37" s="3">
        <v>1393</v>
      </c>
      <c r="B37" s="7">
        <v>608910</v>
      </c>
      <c r="C37" s="6">
        <v>0.25</v>
      </c>
    </row>
    <row r="38" spans="1:3" x14ac:dyDescent="0.25">
      <c r="A38" s="3">
        <v>1394</v>
      </c>
      <c r="B38" s="7">
        <v>712425</v>
      </c>
      <c r="C38" s="6">
        <v>0.17</v>
      </c>
    </row>
    <row r="39" spans="1:3" x14ac:dyDescent="0.25">
      <c r="A39" s="3">
        <v>1395</v>
      </c>
      <c r="B39" s="7">
        <v>812166</v>
      </c>
      <c r="C39" s="6">
        <v>0.14000000000000001</v>
      </c>
    </row>
    <row r="40" spans="1:3" x14ac:dyDescent="0.25">
      <c r="A40" s="3">
        <v>1396</v>
      </c>
      <c r="B40" s="7">
        <v>929931</v>
      </c>
      <c r="C40" s="6">
        <v>0.15</v>
      </c>
    </row>
    <row r="41" spans="1:3" x14ac:dyDescent="0.25">
      <c r="A41" s="3">
        <v>1397</v>
      </c>
      <c r="B41" s="7">
        <v>1114000</v>
      </c>
      <c r="C41" s="6">
        <v>0.2</v>
      </c>
    </row>
    <row r="42" spans="1:3" x14ac:dyDescent="0.25">
      <c r="A42" s="3">
        <v>1398</v>
      </c>
      <c r="B42" s="7">
        <v>1516000</v>
      </c>
      <c r="C42" s="6">
        <v>0.36</v>
      </c>
    </row>
    <row r="43" spans="1:3" x14ac:dyDescent="0.25">
      <c r="A43" s="3">
        <v>1399</v>
      </c>
      <c r="B43" s="7">
        <v>1911000</v>
      </c>
      <c r="C43" s="6">
        <v>0.26</v>
      </c>
    </row>
    <row r="44" spans="1:3" x14ac:dyDescent="0.25">
      <c r="A44" s="3">
        <v>1400</v>
      </c>
      <c r="B44" s="7">
        <v>2655495</v>
      </c>
      <c r="C44" s="6">
        <v>0.39</v>
      </c>
    </row>
    <row r="45" spans="1:3" x14ac:dyDescent="0.25">
      <c r="A45" s="3">
        <v>1401</v>
      </c>
      <c r="B45" s="7">
        <f>30*139325</f>
        <v>4179750</v>
      </c>
      <c r="C45">
        <f>(B45-B44)/B44</f>
        <v>0.57400032762253361</v>
      </c>
    </row>
    <row r="46" spans="1:3" x14ac:dyDescent="0.25">
      <c r="A46" s="3">
        <v>1402</v>
      </c>
      <c r="B46" s="7">
        <f>3*1769428</f>
        <v>5308284</v>
      </c>
      <c r="C46">
        <f t="shared" ref="C46:C47" si="0">(B46-B45)/B45</f>
        <v>0.27000035887313834</v>
      </c>
    </row>
    <row r="47" spans="1:3" x14ac:dyDescent="0.25">
      <c r="A47" s="3">
        <v>1403</v>
      </c>
      <c r="B47" s="7">
        <f>3*2388728</f>
        <v>7166184</v>
      </c>
      <c r="C47">
        <f t="shared" si="0"/>
        <v>0.3500001130308778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abSelected="1" workbookViewId="0">
      <selection activeCell="B66" sqref="B1:B66"/>
    </sheetView>
  </sheetViews>
  <sheetFormatPr defaultRowHeight="15" x14ac:dyDescent="0.25"/>
  <cols>
    <col min="1" max="4" width="9.140625" style="1"/>
    <col min="5" max="5" width="21.7109375" style="1" customWidth="1"/>
    <col min="6" max="6" width="12.140625" style="1" customWidth="1"/>
    <col min="7" max="7" width="9.140625" style="1"/>
    <col min="8" max="8" width="10.42578125" style="1" customWidth="1"/>
    <col min="9" max="9" width="0" style="1" hidden="1" customWidth="1"/>
    <col min="10" max="10" width="15.28515625" style="1" customWidth="1"/>
    <col min="11" max="11" width="12.85546875" style="1" customWidth="1"/>
    <col min="12" max="12" width="11.28515625" style="1" customWidth="1"/>
    <col min="13" max="16384" width="9.140625" style="1"/>
  </cols>
  <sheetData>
    <row r="1" spans="1:15" x14ac:dyDescent="0.25">
      <c r="A1" s="3" t="s">
        <v>7</v>
      </c>
      <c r="B1" s="3" t="s">
        <v>8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J1" s="1" t="s">
        <v>6</v>
      </c>
    </row>
    <row r="2" spans="1:15" x14ac:dyDescent="0.25">
      <c r="A2" s="4">
        <v>1401</v>
      </c>
      <c r="B2" s="5">
        <v>46.5</v>
      </c>
      <c r="C2" s="1">
        <v>1393</v>
      </c>
      <c r="D2" s="1">
        <v>14.6</v>
      </c>
      <c r="E2" s="1">
        <v>1.2</v>
      </c>
      <c r="F2" s="1">
        <v>10.6</v>
      </c>
      <c r="G2" s="1">
        <v>1</v>
      </c>
      <c r="H2" s="1">
        <v>22.3</v>
      </c>
      <c r="I2" s="2">
        <f t="shared" ref="I2:I11" si="0">D2/12</f>
        <v>1.2166666666666666</v>
      </c>
      <c r="J2" s="2">
        <v>71919.792561983471</v>
      </c>
      <c r="K2" s="1">
        <v>-0.08</v>
      </c>
      <c r="L2" s="1">
        <v>0.92</v>
      </c>
      <c r="M2" s="1">
        <f t="shared" ref="M2:M11" si="1">D2/100</f>
        <v>0.14599999999999999</v>
      </c>
      <c r="N2" s="1">
        <v>1.1459999999999999</v>
      </c>
      <c r="O2" s="1">
        <v>3200</v>
      </c>
    </row>
    <row r="3" spans="1:15" x14ac:dyDescent="0.25">
      <c r="A3" s="4">
        <v>1400</v>
      </c>
      <c r="B3" s="5">
        <v>46.2</v>
      </c>
      <c r="C3" s="1">
        <v>1394</v>
      </c>
      <c r="D3" s="1">
        <v>11.1</v>
      </c>
      <c r="E3" s="1">
        <v>-1</v>
      </c>
      <c r="F3" s="1">
        <v>17</v>
      </c>
      <c r="G3" s="1">
        <v>13.2</v>
      </c>
      <c r="H3" s="1">
        <v>30</v>
      </c>
      <c r="I3" s="2">
        <f t="shared" si="0"/>
        <v>0.92499999999999993</v>
      </c>
      <c r="J3" s="2">
        <v>65889.772614107904</v>
      </c>
      <c r="K3" s="1">
        <f t="shared" ref="K3:K11" si="2">(J3-J2)/J2</f>
        <v>-8.384367825697836E-2</v>
      </c>
      <c r="L3" s="1">
        <f>(1+K2)*(1+K3)</f>
        <v>0.84286381600357996</v>
      </c>
      <c r="M3" s="1">
        <f t="shared" si="1"/>
        <v>0.111</v>
      </c>
      <c r="N3" s="1">
        <f>(1+M2)*(1+M3)</f>
        <v>1.2732059999999998</v>
      </c>
    </row>
    <row r="4" spans="1:15" x14ac:dyDescent="0.25">
      <c r="A4" s="4">
        <v>1399</v>
      </c>
      <c r="B4" s="5">
        <v>47.1</v>
      </c>
      <c r="C4" s="1">
        <v>1395</v>
      </c>
      <c r="D4" s="1">
        <v>6.9</v>
      </c>
      <c r="E4" s="1">
        <v>13.1</v>
      </c>
      <c r="F4" s="1">
        <v>1702</v>
      </c>
      <c r="G4" s="1">
        <v>19.2</v>
      </c>
      <c r="H4" s="1">
        <v>23.2</v>
      </c>
      <c r="I4" s="2">
        <f t="shared" si="0"/>
        <v>0.57500000000000007</v>
      </c>
      <c r="J4" s="2">
        <v>77683.98049792528</v>
      </c>
      <c r="K4" s="1">
        <f t="shared" si="2"/>
        <v>0.17899906792654607</v>
      </c>
      <c r="L4" s="1">
        <f t="shared" ref="L4:L11" si="3">L3*(1+K4)</f>
        <v>0.99373565345723258</v>
      </c>
      <c r="M4" s="1">
        <f t="shared" si="1"/>
        <v>6.9000000000000006E-2</v>
      </c>
      <c r="N4" s="1">
        <f t="shared" ref="N4:N11" si="4">N3*(1+M4)</f>
        <v>1.3610572139999997</v>
      </c>
    </row>
    <row r="5" spans="1:15" x14ac:dyDescent="0.25">
      <c r="A5" s="4">
        <v>1398</v>
      </c>
      <c r="B5" s="5">
        <v>41.2</v>
      </c>
      <c r="C5" s="1">
        <v>1396</v>
      </c>
      <c r="D5" s="1">
        <v>8.1999999999999993</v>
      </c>
      <c r="E5" s="1">
        <v>6.1</v>
      </c>
      <c r="F5" s="1">
        <v>19</v>
      </c>
      <c r="G5" s="1">
        <v>19.45</v>
      </c>
      <c r="H5" s="1">
        <v>22.1</v>
      </c>
      <c r="I5" s="2">
        <f t="shared" si="0"/>
        <v>0.68333333333333324</v>
      </c>
      <c r="J5" s="2">
        <v>86535.268181818174</v>
      </c>
      <c r="K5" s="1">
        <f t="shared" si="2"/>
        <v>0.11393967748768083</v>
      </c>
      <c r="L5" s="1">
        <f t="shared" si="3"/>
        <v>1.1069615733201594</v>
      </c>
      <c r="M5" s="1">
        <f t="shared" si="1"/>
        <v>8.199999999999999E-2</v>
      </c>
      <c r="N5" s="1">
        <f t="shared" si="4"/>
        <v>1.4726639055479998</v>
      </c>
    </row>
    <row r="6" spans="1:15" x14ac:dyDescent="0.25">
      <c r="A6" s="4">
        <v>1397</v>
      </c>
      <c r="B6" s="5">
        <v>31.2</v>
      </c>
      <c r="C6" s="1">
        <v>1397</v>
      </c>
      <c r="D6" s="1">
        <v>26.9</v>
      </c>
      <c r="E6" s="1">
        <v>-4.5</v>
      </c>
      <c r="F6" s="1">
        <v>24.2</v>
      </c>
      <c r="G6" s="1">
        <v>46.5</v>
      </c>
      <c r="H6" s="1">
        <v>23.1</v>
      </c>
      <c r="I6" s="2">
        <f t="shared" si="0"/>
        <v>2.2416666666666667</v>
      </c>
      <c r="J6" s="2">
        <v>139583.64398340246</v>
      </c>
      <c r="K6" s="1">
        <f t="shared" si="2"/>
        <v>0.61302607498858164</v>
      </c>
      <c r="L6" s="1">
        <f t="shared" si="3"/>
        <v>1.7855578817758018</v>
      </c>
      <c r="M6" s="1">
        <f t="shared" si="1"/>
        <v>0.26899999999999996</v>
      </c>
      <c r="N6" s="1">
        <f t="shared" si="4"/>
        <v>1.8688104961404115</v>
      </c>
    </row>
    <row r="7" spans="1:15" x14ac:dyDescent="0.25">
      <c r="A7" s="4">
        <v>1396</v>
      </c>
      <c r="B7" s="5">
        <v>9.6</v>
      </c>
      <c r="C7" s="1">
        <v>1398</v>
      </c>
      <c r="D7" s="1">
        <v>34.799999999999997</v>
      </c>
      <c r="E7" s="1">
        <v>-5.0999999999999996</v>
      </c>
      <c r="F7" s="1">
        <v>32.799999999999997</v>
      </c>
      <c r="G7" s="1">
        <v>49.8</v>
      </c>
      <c r="H7" s="1">
        <v>31.3</v>
      </c>
      <c r="I7" s="2">
        <f t="shared" si="0"/>
        <v>2.9</v>
      </c>
      <c r="J7" s="2">
        <v>304273.66431535268</v>
      </c>
      <c r="K7" s="1">
        <f t="shared" si="2"/>
        <v>1.1798661765237559</v>
      </c>
      <c r="L7" s="1">
        <f t="shared" si="3"/>
        <v>3.8922772327084738</v>
      </c>
      <c r="M7" s="1">
        <f t="shared" si="1"/>
        <v>0.34799999999999998</v>
      </c>
      <c r="N7" s="1">
        <f t="shared" si="4"/>
        <v>2.5191565487972745</v>
      </c>
    </row>
    <row r="8" spans="1:15" x14ac:dyDescent="0.25">
      <c r="A8" s="4">
        <v>1395</v>
      </c>
      <c r="B8" s="5">
        <v>9</v>
      </c>
      <c r="C8" s="1">
        <v>1399</v>
      </c>
      <c r="D8" s="1">
        <v>36.4</v>
      </c>
      <c r="E8" s="1">
        <v>-1.3</v>
      </c>
      <c r="F8" s="1">
        <v>30</v>
      </c>
      <c r="G8" s="1">
        <v>61.7</v>
      </c>
      <c r="H8" s="1">
        <v>40.6</v>
      </c>
      <c r="I8" s="2">
        <f t="shared" si="0"/>
        <v>3.0333333333333332</v>
      </c>
      <c r="J8" s="2">
        <v>1327707.8099173552</v>
      </c>
      <c r="K8" s="1">
        <f t="shared" si="2"/>
        <v>3.3635317992598393</v>
      </c>
      <c r="L8" s="1">
        <f t="shared" si="3"/>
        <v>16.984075476458514</v>
      </c>
      <c r="M8" s="1">
        <f t="shared" si="1"/>
        <v>0.36399999999999999</v>
      </c>
      <c r="N8" s="1">
        <f t="shared" si="4"/>
        <v>3.4361295325594821</v>
      </c>
    </row>
    <row r="9" spans="1:15" x14ac:dyDescent="0.25">
      <c r="A9" s="4">
        <v>1394</v>
      </c>
      <c r="B9" s="5">
        <v>11.9</v>
      </c>
      <c r="C9" s="1">
        <v>1400</v>
      </c>
      <c r="D9" s="1">
        <v>40.299999999999997</v>
      </c>
      <c r="E9" s="1">
        <v>3.6</v>
      </c>
      <c r="F9" s="1">
        <v>30.3</v>
      </c>
      <c r="G9" s="1">
        <v>42.8</v>
      </c>
      <c r="H9" s="1">
        <v>39</v>
      </c>
      <c r="I9" s="2">
        <f t="shared" si="0"/>
        <v>3.3583333333333329</v>
      </c>
      <c r="J9" s="2">
        <v>1322806.453112033</v>
      </c>
      <c r="K9" s="1">
        <f t="shared" si="2"/>
        <v>-3.6915929609748375E-3</v>
      </c>
      <c r="L9" s="1">
        <f t="shared" si="3"/>
        <v>16.921377182980955</v>
      </c>
      <c r="M9" s="1">
        <f t="shared" si="1"/>
        <v>0.40299999999999997</v>
      </c>
      <c r="N9" s="1">
        <f t="shared" si="4"/>
        <v>4.8208897341809536</v>
      </c>
    </row>
    <row r="10" spans="1:15" x14ac:dyDescent="0.25">
      <c r="A10" s="4">
        <v>1393</v>
      </c>
      <c r="B10" s="5">
        <v>15.6</v>
      </c>
      <c r="C10" s="1">
        <v>1401</v>
      </c>
      <c r="D10" s="1">
        <v>45.8</v>
      </c>
      <c r="E10" s="1">
        <v>3.6</v>
      </c>
      <c r="F10" s="1">
        <v>42.9</v>
      </c>
      <c r="G10" s="1">
        <v>65.2</v>
      </c>
      <c r="H10" s="1">
        <v>31.1</v>
      </c>
      <c r="I10" s="2">
        <f t="shared" si="0"/>
        <v>3.8166666666666664</v>
      </c>
      <c r="J10" s="2">
        <v>1496689.0659751028</v>
      </c>
      <c r="K10" s="1">
        <f t="shared" si="2"/>
        <v>0.13144977668803612</v>
      </c>
      <c r="L10" s="1">
        <f t="shared" si="3"/>
        <v>19.145688434937828</v>
      </c>
      <c r="M10" s="1">
        <f t="shared" si="1"/>
        <v>0.45799999999999996</v>
      </c>
      <c r="N10" s="1">
        <f t="shared" si="4"/>
        <v>7.02885723243583</v>
      </c>
    </row>
    <row r="11" spans="1:15" x14ac:dyDescent="0.25">
      <c r="A11" s="4">
        <v>1392</v>
      </c>
      <c r="B11" s="5">
        <v>34.700000000000003</v>
      </c>
      <c r="C11" s="1">
        <v>1402</v>
      </c>
      <c r="D11" s="1">
        <v>40.700000000000003</v>
      </c>
      <c r="E11" s="1">
        <v>4.5</v>
      </c>
      <c r="F11" s="1">
        <v>27.8</v>
      </c>
      <c r="G11" s="1">
        <v>17.5</v>
      </c>
      <c r="H11" s="1">
        <v>24.3</v>
      </c>
      <c r="I11" s="2">
        <f t="shared" si="0"/>
        <v>3.3916666666666671</v>
      </c>
      <c r="J11" s="2">
        <v>2129724.9228215767</v>
      </c>
      <c r="K11" s="1">
        <f t="shared" si="2"/>
        <v>0.42295749413659733</v>
      </c>
      <c r="L11" s="1">
        <f t="shared" si="3"/>
        <v>27.243500838899163</v>
      </c>
      <c r="M11" s="1">
        <f t="shared" si="1"/>
        <v>0.40700000000000003</v>
      </c>
      <c r="N11" s="1">
        <f t="shared" si="4"/>
        <v>9.8896021260372127</v>
      </c>
      <c r="O11" s="1">
        <v>65000</v>
      </c>
    </row>
    <row r="12" spans="1:15" x14ac:dyDescent="0.25">
      <c r="A12" s="4">
        <v>1391</v>
      </c>
      <c r="B12" s="5">
        <v>30.5</v>
      </c>
      <c r="C12" s="1">
        <v>1403</v>
      </c>
    </row>
    <row r="13" spans="1:15" x14ac:dyDescent="0.25">
      <c r="A13" s="4">
        <v>1390</v>
      </c>
      <c r="B13" s="5">
        <v>21.5</v>
      </c>
      <c r="O13" s="1">
        <f>O11/O2</f>
        <v>20.3125</v>
      </c>
    </row>
    <row r="14" spans="1:15" x14ac:dyDescent="0.25">
      <c r="A14" s="4">
        <v>1389</v>
      </c>
      <c r="B14" s="5">
        <v>12.4</v>
      </c>
    </row>
    <row r="15" spans="1:15" x14ac:dyDescent="0.25">
      <c r="A15" s="4">
        <v>1388</v>
      </c>
      <c r="B15" s="5">
        <v>10.8</v>
      </c>
    </row>
    <row r="16" spans="1:15" x14ac:dyDescent="0.25">
      <c r="A16" s="4">
        <v>1387</v>
      </c>
      <c r="B16" s="5">
        <v>25.4</v>
      </c>
    </row>
    <row r="17" spans="1:2" x14ac:dyDescent="0.25">
      <c r="A17" s="4">
        <v>1386</v>
      </c>
      <c r="B17" s="5">
        <v>18.399999999999999</v>
      </c>
    </row>
    <row r="18" spans="1:2" x14ac:dyDescent="0.25">
      <c r="A18" s="4">
        <v>1385</v>
      </c>
      <c r="B18" s="5">
        <v>11.9</v>
      </c>
    </row>
    <row r="19" spans="1:2" x14ac:dyDescent="0.25">
      <c r="A19" s="4">
        <v>1384</v>
      </c>
      <c r="B19" s="5">
        <v>10.4</v>
      </c>
    </row>
    <row r="20" spans="1:2" x14ac:dyDescent="0.25">
      <c r="A20" s="4">
        <v>1383</v>
      </c>
      <c r="B20" s="5">
        <v>15.2</v>
      </c>
    </row>
    <row r="21" spans="1:2" x14ac:dyDescent="0.25">
      <c r="A21" s="4">
        <v>1382</v>
      </c>
      <c r="B21" s="5">
        <v>15.6</v>
      </c>
    </row>
    <row r="22" spans="1:2" x14ac:dyDescent="0.25">
      <c r="A22" s="4">
        <v>1381</v>
      </c>
      <c r="B22" s="5">
        <v>15.8</v>
      </c>
    </row>
    <row r="23" spans="1:2" x14ac:dyDescent="0.25">
      <c r="A23" s="4">
        <v>1380</v>
      </c>
      <c r="B23" s="5">
        <v>11.4</v>
      </c>
    </row>
    <row r="24" spans="1:2" x14ac:dyDescent="0.25">
      <c r="A24" s="4">
        <v>1379</v>
      </c>
      <c r="B24" s="5">
        <v>12.6</v>
      </c>
    </row>
    <row r="25" spans="1:2" x14ac:dyDescent="0.25">
      <c r="A25" s="4">
        <v>1378</v>
      </c>
      <c r="B25" s="5">
        <v>20.100000000000001</v>
      </c>
    </row>
    <row r="26" spans="1:2" x14ac:dyDescent="0.25">
      <c r="A26" s="4">
        <v>1377</v>
      </c>
      <c r="B26" s="5">
        <v>18.100000000000001</v>
      </c>
    </row>
    <row r="27" spans="1:2" x14ac:dyDescent="0.25">
      <c r="A27" s="4">
        <v>1376</v>
      </c>
      <c r="B27" s="5">
        <v>17.3</v>
      </c>
    </row>
    <row r="28" spans="1:2" x14ac:dyDescent="0.25">
      <c r="A28" s="4">
        <v>1375</v>
      </c>
      <c r="B28" s="5">
        <v>23.2</v>
      </c>
    </row>
    <row r="29" spans="1:2" x14ac:dyDescent="0.25">
      <c r="A29" s="4">
        <v>1374</v>
      </c>
      <c r="B29" s="5">
        <v>49.4</v>
      </c>
    </row>
    <row r="30" spans="1:2" x14ac:dyDescent="0.25">
      <c r="A30" s="4">
        <v>1373</v>
      </c>
      <c r="B30" s="5">
        <v>35.200000000000003</v>
      </c>
    </row>
    <row r="31" spans="1:2" x14ac:dyDescent="0.25">
      <c r="A31" s="4">
        <v>1372</v>
      </c>
      <c r="B31" s="5">
        <v>22.9</v>
      </c>
    </row>
    <row r="32" spans="1:2" x14ac:dyDescent="0.25">
      <c r="A32" s="4">
        <v>1371</v>
      </c>
      <c r="B32" s="5">
        <v>24.4</v>
      </c>
    </row>
    <row r="33" spans="1:2" x14ac:dyDescent="0.25">
      <c r="A33" s="4">
        <v>1370</v>
      </c>
      <c r="B33" s="5">
        <v>20.7</v>
      </c>
    </row>
    <row r="34" spans="1:2" x14ac:dyDescent="0.25">
      <c r="A34" s="4">
        <v>1369</v>
      </c>
      <c r="B34" s="5">
        <v>9</v>
      </c>
    </row>
    <row r="35" spans="1:2" x14ac:dyDescent="0.25">
      <c r="A35" s="4">
        <v>1368</v>
      </c>
      <c r="B35" s="5">
        <v>17.399999999999999</v>
      </c>
    </row>
    <row r="36" spans="1:2" x14ac:dyDescent="0.25">
      <c r="A36" s="4">
        <v>1367</v>
      </c>
      <c r="B36" s="5">
        <v>28.9</v>
      </c>
    </row>
    <row r="37" spans="1:2" x14ac:dyDescent="0.25">
      <c r="A37" s="4">
        <v>1366</v>
      </c>
      <c r="B37" s="5">
        <v>27.7</v>
      </c>
    </row>
    <row r="38" spans="1:2" x14ac:dyDescent="0.25">
      <c r="A38" s="4">
        <v>1365</v>
      </c>
      <c r="B38" s="5">
        <v>23.7</v>
      </c>
    </row>
    <row r="39" spans="1:2" x14ac:dyDescent="0.25">
      <c r="A39" s="4">
        <v>1364</v>
      </c>
      <c r="B39" s="5">
        <v>6.9</v>
      </c>
    </row>
    <row r="40" spans="1:2" x14ac:dyDescent="0.25">
      <c r="A40" s="4">
        <v>1363</v>
      </c>
      <c r="B40" s="5">
        <v>10.4</v>
      </c>
    </row>
    <row r="41" spans="1:2" x14ac:dyDescent="0.25">
      <c r="A41" s="4">
        <v>1362</v>
      </c>
      <c r="B41" s="5">
        <v>14.8</v>
      </c>
    </row>
    <row r="42" spans="1:2" x14ac:dyDescent="0.25">
      <c r="A42" s="4">
        <v>1361</v>
      </c>
      <c r="B42" s="5">
        <v>19.2</v>
      </c>
    </row>
    <row r="43" spans="1:2" x14ac:dyDescent="0.25">
      <c r="A43" s="4">
        <v>1360</v>
      </c>
      <c r="B43" s="5">
        <v>22.8</v>
      </c>
    </row>
    <row r="44" spans="1:2" x14ac:dyDescent="0.25">
      <c r="A44" s="4">
        <v>1359</v>
      </c>
      <c r="B44" s="5">
        <v>23.5</v>
      </c>
    </row>
    <row r="45" spans="1:2" x14ac:dyDescent="0.25">
      <c r="A45" s="4">
        <v>1358</v>
      </c>
      <c r="B45" s="5">
        <v>11.4</v>
      </c>
    </row>
    <row r="46" spans="1:2" x14ac:dyDescent="0.25">
      <c r="A46" s="4">
        <v>1357</v>
      </c>
      <c r="B46" s="5">
        <v>10</v>
      </c>
    </row>
    <row r="47" spans="1:2" x14ac:dyDescent="0.25">
      <c r="A47" s="4">
        <v>1356</v>
      </c>
      <c r="B47" s="5">
        <v>25.1</v>
      </c>
    </row>
    <row r="48" spans="1:2" x14ac:dyDescent="0.25">
      <c r="A48" s="4">
        <v>1355</v>
      </c>
      <c r="B48" s="5">
        <v>16.600000000000001</v>
      </c>
    </row>
    <row r="49" spans="1:2" x14ac:dyDescent="0.25">
      <c r="A49" s="4">
        <v>1354</v>
      </c>
      <c r="B49" s="5">
        <v>9.9</v>
      </c>
    </row>
    <row r="50" spans="1:2" x14ac:dyDescent="0.25">
      <c r="A50" s="4">
        <v>1353</v>
      </c>
      <c r="B50" s="5">
        <v>15.5</v>
      </c>
    </row>
    <row r="51" spans="1:2" x14ac:dyDescent="0.25">
      <c r="A51" s="4">
        <v>1352</v>
      </c>
      <c r="B51" s="5">
        <v>11.2</v>
      </c>
    </row>
    <row r="52" spans="1:2" x14ac:dyDescent="0.25">
      <c r="A52" s="4">
        <v>1351</v>
      </c>
      <c r="B52" s="5">
        <v>6.3</v>
      </c>
    </row>
    <row r="53" spans="1:2" x14ac:dyDescent="0.25">
      <c r="A53" s="4">
        <v>1350</v>
      </c>
      <c r="B53" s="5">
        <v>5.5</v>
      </c>
    </row>
    <row r="54" spans="1:2" x14ac:dyDescent="0.25">
      <c r="A54" s="4">
        <v>1349</v>
      </c>
      <c r="B54" s="5">
        <v>1.5</v>
      </c>
    </row>
    <row r="55" spans="1:2" x14ac:dyDescent="0.25">
      <c r="A55" s="4">
        <v>1348</v>
      </c>
      <c r="B55" s="5">
        <v>3.6</v>
      </c>
    </row>
    <row r="56" spans="1:2" x14ac:dyDescent="0.25">
      <c r="A56" s="4">
        <v>1347</v>
      </c>
      <c r="B56" s="5">
        <v>1.5</v>
      </c>
    </row>
    <row r="57" spans="1:2" x14ac:dyDescent="0.25">
      <c r="A57" s="4">
        <v>1346</v>
      </c>
      <c r="B57" s="5">
        <v>0.8</v>
      </c>
    </row>
    <row r="58" spans="1:2" x14ac:dyDescent="0.25">
      <c r="A58" s="4">
        <v>1345</v>
      </c>
      <c r="B58" s="5">
        <v>0.8</v>
      </c>
    </row>
    <row r="59" spans="1:2" x14ac:dyDescent="0.25">
      <c r="A59" s="4">
        <v>1344</v>
      </c>
      <c r="B59" s="5">
        <v>0.3</v>
      </c>
    </row>
    <row r="60" spans="1:2" x14ac:dyDescent="0.25">
      <c r="A60" s="4">
        <v>1343</v>
      </c>
      <c r="B60" s="5">
        <v>4.5</v>
      </c>
    </row>
    <row r="61" spans="1:2" x14ac:dyDescent="0.25">
      <c r="A61" s="4">
        <v>1342</v>
      </c>
      <c r="B61" s="5">
        <v>1</v>
      </c>
    </row>
    <row r="62" spans="1:2" x14ac:dyDescent="0.25">
      <c r="A62" s="4">
        <v>1341</v>
      </c>
      <c r="B62" s="5">
        <v>0.9</v>
      </c>
    </row>
    <row r="63" spans="1:2" x14ac:dyDescent="0.25">
      <c r="A63" s="4">
        <v>1340</v>
      </c>
      <c r="B63" s="5">
        <v>1.6</v>
      </c>
    </row>
    <row r="64" spans="1:2" x14ac:dyDescent="0.25">
      <c r="A64" s="4">
        <v>1339</v>
      </c>
      <c r="B64" s="5">
        <v>7.9</v>
      </c>
    </row>
    <row r="65" spans="1:2" x14ac:dyDescent="0.25">
      <c r="A65" s="4">
        <v>1338</v>
      </c>
      <c r="B65" s="5">
        <v>13</v>
      </c>
    </row>
    <row r="66" spans="1:2" x14ac:dyDescent="0.25">
      <c r="A66" s="4">
        <v>1337</v>
      </c>
      <c r="B66" s="5">
        <v>1</v>
      </c>
    </row>
    <row r="67" spans="1:2" x14ac:dyDescent="0.25">
      <c r="A67" s="4">
        <v>1336</v>
      </c>
      <c r="B67" s="5">
        <v>4.4000000000000004</v>
      </c>
    </row>
    <row r="68" spans="1:2" x14ac:dyDescent="0.25">
      <c r="A68" s="4">
        <v>1335</v>
      </c>
      <c r="B68" s="5">
        <v>8.8000000000000007</v>
      </c>
    </row>
    <row r="69" spans="1:2" x14ac:dyDescent="0.25">
      <c r="A69" s="4">
        <v>1334</v>
      </c>
      <c r="B69" s="5">
        <v>1.7</v>
      </c>
    </row>
    <row r="70" spans="1:2" x14ac:dyDescent="0.25">
      <c r="A70" s="4">
        <v>1333</v>
      </c>
      <c r="B70" s="5">
        <v>15.9</v>
      </c>
    </row>
    <row r="71" spans="1:2" x14ac:dyDescent="0.25">
      <c r="A71" s="4">
        <v>1332</v>
      </c>
      <c r="B71" s="5">
        <v>9.1999999999999993</v>
      </c>
    </row>
    <row r="72" spans="1:2" x14ac:dyDescent="0.25">
      <c r="A72" s="4">
        <v>1331</v>
      </c>
      <c r="B72" s="5">
        <v>7.2</v>
      </c>
    </row>
    <row r="73" spans="1:2" x14ac:dyDescent="0.25">
      <c r="A73" s="4">
        <v>1330</v>
      </c>
      <c r="B73" s="5">
        <v>8.3000000000000007</v>
      </c>
    </row>
    <row r="74" spans="1:2" x14ac:dyDescent="0.25">
      <c r="A74" s="4">
        <v>1329</v>
      </c>
      <c r="B74" s="5">
        <v>-17.2</v>
      </c>
    </row>
    <row r="75" spans="1:2" x14ac:dyDescent="0.25">
      <c r="A75" s="4">
        <v>1328</v>
      </c>
      <c r="B75" s="5">
        <v>2.2999999999999998</v>
      </c>
    </row>
    <row r="76" spans="1:2" x14ac:dyDescent="0.25">
      <c r="A76" s="4">
        <v>1327</v>
      </c>
      <c r="B76" s="5">
        <v>11.1</v>
      </c>
    </row>
    <row r="77" spans="1:2" x14ac:dyDescent="0.25">
      <c r="A77" s="4">
        <v>1326</v>
      </c>
      <c r="B77" s="5">
        <v>6.6</v>
      </c>
    </row>
    <row r="78" spans="1:2" x14ac:dyDescent="0.25">
      <c r="A78" s="4">
        <v>1325</v>
      </c>
      <c r="B78" s="5">
        <v>-11.5</v>
      </c>
    </row>
    <row r="79" spans="1:2" x14ac:dyDescent="0.25">
      <c r="A79" s="4">
        <v>1324</v>
      </c>
      <c r="B79" s="5">
        <v>-14.4</v>
      </c>
    </row>
    <row r="80" spans="1:2" x14ac:dyDescent="0.25">
      <c r="A80" s="4">
        <v>1323</v>
      </c>
      <c r="B80" s="5">
        <v>2.7</v>
      </c>
    </row>
    <row r="81" spans="1:2" x14ac:dyDescent="0.25">
      <c r="A81" s="4">
        <v>1322</v>
      </c>
      <c r="B81" s="5">
        <v>110.5</v>
      </c>
    </row>
    <row r="82" spans="1:2" x14ac:dyDescent="0.25">
      <c r="A82" s="4">
        <v>1321</v>
      </c>
      <c r="B82" s="5">
        <v>96.2</v>
      </c>
    </row>
    <row r="83" spans="1:2" x14ac:dyDescent="0.25">
      <c r="A83" s="4">
        <v>1320</v>
      </c>
      <c r="B83" s="5">
        <v>49.5</v>
      </c>
    </row>
    <row r="84" spans="1:2" x14ac:dyDescent="0.25">
      <c r="A84" s="4">
        <v>1319</v>
      </c>
      <c r="B84" s="5">
        <v>13.8</v>
      </c>
    </row>
    <row r="85" spans="1:2" x14ac:dyDescent="0.25">
      <c r="A85" s="4">
        <v>1318</v>
      </c>
      <c r="B85" s="5">
        <v>8</v>
      </c>
    </row>
    <row r="86" spans="1:2" x14ac:dyDescent="0.25">
      <c r="A86" s="4">
        <v>1317</v>
      </c>
      <c r="B86" s="5">
        <v>8.8000000000000007</v>
      </c>
    </row>
    <row r="87" spans="1:2" x14ac:dyDescent="0.25">
      <c r="A87" s="3"/>
      <c r="B8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44" workbookViewId="0">
      <selection activeCell="F52" sqref="F52"/>
    </sheetView>
  </sheetViews>
  <sheetFormatPr defaultRowHeight="15" x14ac:dyDescent="0.25"/>
  <sheetData>
    <row r="1" spans="1:2" x14ac:dyDescent="0.25">
      <c r="B1" t="s">
        <v>11</v>
      </c>
    </row>
    <row r="2" spans="1:2" x14ac:dyDescent="0.25">
      <c r="A2">
        <v>1339</v>
      </c>
    </row>
    <row r="3" spans="1:2" x14ac:dyDescent="0.25">
      <c r="A3">
        <v>1340</v>
      </c>
      <c r="B3">
        <v>10.390918354993602</v>
      </c>
    </row>
    <row r="4" spans="1:2" x14ac:dyDescent="0.25">
      <c r="A4">
        <v>1341</v>
      </c>
      <c r="B4">
        <v>7.9092679296534811</v>
      </c>
    </row>
    <row r="5" spans="1:2" x14ac:dyDescent="0.25">
      <c r="A5">
        <v>1342</v>
      </c>
      <c r="B5">
        <v>7.042075229128983</v>
      </c>
    </row>
    <row r="6" spans="1:2" x14ac:dyDescent="0.25">
      <c r="A6">
        <v>1343</v>
      </c>
      <c r="B6">
        <v>8.4752282487852</v>
      </c>
    </row>
    <row r="7" spans="1:2" x14ac:dyDescent="0.25">
      <c r="A7">
        <v>1344</v>
      </c>
      <c r="B7">
        <v>17.035711520300794</v>
      </c>
    </row>
    <row r="8" spans="1:2" x14ac:dyDescent="0.25">
      <c r="A8">
        <v>1345</v>
      </c>
      <c r="B8">
        <v>11.502407284828294</v>
      </c>
    </row>
    <row r="9" spans="1:2" x14ac:dyDescent="0.25">
      <c r="A9">
        <v>1346</v>
      </c>
      <c r="B9">
        <v>11.252803096167526</v>
      </c>
    </row>
    <row r="10" spans="1:2" x14ac:dyDescent="0.25">
      <c r="A10">
        <v>1347</v>
      </c>
      <c r="B10">
        <v>14.404182675473052</v>
      </c>
    </row>
    <row r="11" spans="1:2" x14ac:dyDescent="0.25">
      <c r="A11">
        <v>1348</v>
      </c>
      <c r="B11">
        <v>15.516658908088957</v>
      </c>
    </row>
    <row r="12" spans="1:2" x14ac:dyDescent="0.25">
      <c r="A12">
        <v>1349</v>
      </c>
      <c r="B12">
        <v>10.927601629655086</v>
      </c>
    </row>
    <row r="13" spans="1:2" x14ac:dyDescent="0.25">
      <c r="A13">
        <v>1350</v>
      </c>
      <c r="B13">
        <v>13.701582993922059</v>
      </c>
    </row>
    <row r="14" spans="1:2" x14ac:dyDescent="0.25">
      <c r="A14">
        <v>1351</v>
      </c>
      <c r="B14">
        <v>14.499015848636731</v>
      </c>
    </row>
    <row r="15" spans="1:2" x14ac:dyDescent="0.25">
      <c r="A15">
        <v>1352</v>
      </c>
      <c r="B15">
        <v>7.4416816121086526</v>
      </c>
    </row>
    <row r="16" spans="1:2" x14ac:dyDescent="0.25">
      <c r="A16">
        <v>1353</v>
      </c>
      <c r="B16">
        <v>5.801050847820747</v>
      </c>
    </row>
    <row r="17" spans="1:2" x14ac:dyDescent="0.25">
      <c r="A17">
        <v>1354</v>
      </c>
      <c r="B17">
        <v>-0.32621624077341949</v>
      </c>
    </row>
    <row r="18" spans="1:2" x14ac:dyDescent="0.25">
      <c r="A18">
        <v>1355</v>
      </c>
      <c r="B18">
        <v>18.260435628160778</v>
      </c>
    </row>
    <row r="19" spans="1:2" x14ac:dyDescent="0.25">
      <c r="A19">
        <v>1356</v>
      </c>
      <c r="B19">
        <v>-2.7735776916349835</v>
      </c>
    </row>
    <row r="20" spans="1:2" x14ac:dyDescent="0.25">
      <c r="A20">
        <v>1357</v>
      </c>
      <c r="B20">
        <v>-12.84085667422876</v>
      </c>
    </row>
    <row r="21" spans="1:2" x14ac:dyDescent="0.25">
      <c r="A21">
        <v>1358</v>
      </c>
      <c r="B21">
        <v>-12.020760254791952</v>
      </c>
    </row>
    <row r="22" spans="1:2" x14ac:dyDescent="0.25">
      <c r="A22">
        <v>1359</v>
      </c>
      <c r="B22">
        <v>-21.599649351692292</v>
      </c>
    </row>
    <row r="23" spans="1:2" x14ac:dyDescent="0.25">
      <c r="A23">
        <v>1360</v>
      </c>
      <c r="B23">
        <v>-5.6967872333387675</v>
      </c>
    </row>
    <row r="24" spans="1:2" x14ac:dyDescent="0.25">
      <c r="A24">
        <v>1361</v>
      </c>
      <c r="B24">
        <v>23.171245535579232</v>
      </c>
    </row>
    <row r="25" spans="1:2" x14ac:dyDescent="0.25">
      <c r="A25">
        <v>1362</v>
      </c>
      <c r="B25">
        <v>11.086716846873543</v>
      </c>
    </row>
    <row r="26" spans="1:2" x14ac:dyDescent="0.25">
      <c r="A26">
        <v>1363</v>
      </c>
      <c r="B26">
        <v>-7.1398504989002163</v>
      </c>
    </row>
    <row r="27" spans="1:2" x14ac:dyDescent="0.25">
      <c r="A27">
        <v>1364</v>
      </c>
      <c r="B27">
        <v>1.8676499325072484</v>
      </c>
    </row>
    <row r="28" spans="1:2" x14ac:dyDescent="0.25">
      <c r="A28">
        <v>1365</v>
      </c>
      <c r="B28">
        <v>-9.7849055780178986</v>
      </c>
    </row>
    <row r="29" spans="1:2" x14ac:dyDescent="0.25">
      <c r="A29">
        <v>1366</v>
      </c>
      <c r="B29">
        <v>-0.17210768760570261</v>
      </c>
    </row>
    <row r="30" spans="1:2" x14ac:dyDescent="0.25">
      <c r="A30">
        <v>1367</v>
      </c>
      <c r="B30">
        <v>-6.0819966198655919</v>
      </c>
    </row>
    <row r="31" spans="1:2" x14ac:dyDescent="0.25">
      <c r="A31">
        <v>1368</v>
      </c>
      <c r="B31">
        <v>6.1321156771801526</v>
      </c>
    </row>
    <row r="32" spans="1:2" x14ac:dyDescent="0.25">
      <c r="A32">
        <v>1369</v>
      </c>
      <c r="B32">
        <v>13.594926443583859</v>
      </c>
    </row>
    <row r="33" spans="1:2" x14ac:dyDescent="0.25">
      <c r="A33">
        <v>1370</v>
      </c>
      <c r="B33">
        <v>12.716148443070267</v>
      </c>
    </row>
    <row r="34" spans="1:2" x14ac:dyDescent="0.25">
      <c r="A34">
        <v>1371</v>
      </c>
      <c r="B34">
        <v>3.2979819190609447</v>
      </c>
    </row>
    <row r="35" spans="1:2" x14ac:dyDescent="0.25">
      <c r="A35">
        <v>1372</v>
      </c>
      <c r="B35">
        <v>-1.4710114826416145</v>
      </c>
    </row>
    <row r="36" spans="1:2" x14ac:dyDescent="0.25">
      <c r="A36">
        <v>1373</v>
      </c>
      <c r="B36">
        <v>-1.6982861190413558</v>
      </c>
    </row>
    <row r="37" spans="1:2" x14ac:dyDescent="0.25">
      <c r="A37">
        <v>1374</v>
      </c>
      <c r="B37">
        <v>2.4010445522492034</v>
      </c>
    </row>
    <row r="38" spans="1:2" x14ac:dyDescent="0.25">
      <c r="A38">
        <v>1375</v>
      </c>
      <c r="B38">
        <v>6.3505260195930902</v>
      </c>
    </row>
    <row r="39" spans="1:2" x14ac:dyDescent="0.25">
      <c r="A39">
        <v>1376</v>
      </c>
      <c r="B39">
        <v>1.350399273715567</v>
      </c>
    </row>
    <row r="40" spans="1:2" x14ac:dyDescent="0.25">
      <c r="A40">
        <v>1377</v>
      </c>
      <c r="B40">
        <v>2.0800117803029252</v>
      </c>
    </row>
    <row r="41" spans="1:2" x14ac:dyDescent="0.25">
      <c r="A41">
        <v>1378</v>
      </c>
      <c r="B41">
        <v>2.0026962330806697</v>
      </c>
    </row>
    <row r="42" spans="1:2" x14ac:dyDescent="0.25">
      <c r="A42">
        <v>1379</v>
      </c>
      <c r="B42">
        <v>5.8455274758739648</v>
      </c>
    </row>
    <row r="43" spans="1:2" x14ac:dyDescent="0.25">
      <c r="A43">
        <v>1380</v>
      </c>
      <c r="B43">
        <v>2.3921727118029708</v>
      </c>
    </row>
    <row r="44" spans="1:2" x14ac:dyDescent="0.25">
      <c r="A44">
        <v>1381</v>
      </c>
      <c r="B44">
        <v>8.0788292792377376</v>
      </c>
    </row>
    <row r="45" spans="1:2" x14ac:dyDescent="0.25">
      <c r="A45">
        <v>1382</v>
      </c>
      <c r="B45">
        <v>8.6392983956527019</v>
      </c>
    </row>
    <row r="46" spans="1:2" x14ac:dyDescent="0.25">
      <c r="A46">
        <v>1383</v>
      </c>
      <c r="B46">
        <v>4.3366659832241794</v>
      </c>
    </row>
    <row r="47" spans="1:2" x14ac:dyDescent="0.25">
      <c r="A47">
        <v>1384</v>
      </c>
      <c r="B47">
        <v>3.1898040813102284</v>
      </c>
    </row>
    <row r="48" spans="1:2" x14ac:dyDescent="0.25">
      <c r="A48">
        <v>1385</v>
      </c>
      <c r="B48">
        <v>4.9997952693596943</v>
      </c>
    </row>
    <row r="49" spans="1:2" x14ac:dyDescent="0.25">
      <c r="A49">
        <v>1386</v>
      </c>
      <c r="B49">
        <v>8.1557735184346427</v>
      </c>
    </row>
    <row r="50" spans="1:2" x14ac:dyDescent="0.25">
      <c r="A50">
        <v>1387</v>
      </c>
      <c r="B50">
        <v>0.25085655251105266</v>
      </c>
    </row>
    <row r="51" spans="1:2" x14ac:dyDescent="0.25">
      <c r="A51">
        <v>1388</v>
      </c>
      <c r="B51">
        <v>1.0073854628562202</v>
      </c>
    </row>
    <row r="52" spans="1:2" x14ac:dyDescent="0.25">
      <c r="A52">
        <v>1389</v>
      </c>
      <c r="B52">
        <v>5.7979382959026111</v>
      </c>
    </row>
    <row r="53" spans="1:2" x14ac:dyDescent="0.25">
      <c r="A53">
        <v>1390</v>
      </c>
      <c r="B53">
        <v>2.6457179200895808</v>
      </c>
    </row>
    <row r="54" spans="1:2" x14ac:dyDescent="0.25">
      <c r="A54">
        <v>1391</v>
      </c>
      <c r="B54">
        <v>-3.7471713986413988</v>
      </c>
    </row>
    <row r="55" spans="1:2" x14ac:dyDescent="0.25">
      <c r="A55">
        <v>1392</v>
      </c>
      <c r="B55">
        <v>-1.5219792049416299</v>
      </c>
    </row>
    <row r="56" spans="1:2" x14ac:dyDescent="0.25">
      <c r="A56">
        <v>1393</v>
      </c>
      <c r="B56">
        <v>4.9847750670949438</v>
      </c>
    </row>
    <row r="57" spans="1:2" x14ac:dyDescent="0.25">
      <c r="A57">
        <v>1394</v>
      </c>
      <c r="B57">
        <v>-1.4248849393749055</v>
      </c>
    </row>
    <row r="58" spans="1:2" x14ac:dyDescent="0.25">
      <c r="A58">
        <v>1395</v>
      </c>
      <c r="B58">
        <v>8.815086642518196</v>
      </c>
    </row>
    <row r="59" spans="1:2" x14ac:dyDescent="0.25">
      <c r="A59">
        <v>1396</v>
      </c>
      <c r="B59">
        <v>2.7585052457887542</v>
      </c>
    </row>
    <row r="60" spans="1:2" x14ac:dyDescent="0.25">
      <c r="A60">
        <v>1397</v>
      </c>
      <c r="B60">
        <v>-1.8380075709303583</v>
      </c>
    </row>
    <row r="61" spans="1:2" x14ac:dyDescent="0.25">
      <c r="A61">
        <v>1398</v>
      </c>
      <c r="B61">
        <v>-3.0705879849703024</v>
      </c>
    </row>
    <row r="62" spans="1:2" x14ac:dyDescent="0.25">
      <c r="A62">
        <v>1399</v>
      </c>
      <c r="B62">
        <v>3.3302884592659439</v>
      </c>
    </row>
    <row r="63" spans="1:2" x14ac:dyDescent="0.25">
      <c r="A63">
        <v>1400</v>
      </c>
      <c r="B63">
        <v>4.7197777315716394</v>
      </c>
    </row>
    <row r="64" spans="1:2" x14ac:dyDescent="0.25">
      <c r="A64">
        <v>1401</v>
      </c>
      <c r="B64">
        <v>3.776631401529059</v>
      </c>
    </row>
    <row r="65" spans="1:2" x14ac:dyDescent="0.25">
      <c r="A65">
        <v>1402</v>
      </c>
      <c r="B65">
        <v>4.9521631690814019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تورم</vt:lpstr>
      <vt:lpstr>دستمزد</vt:lpstr>
      <vt:lpstr>Sheet1</vt:lpstr>
      <vt:lpstr>GDP growth (annual %)us$2015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Z500</dc:creator>
  <cp:lastModifiedBy>Z500</cp:lastModifiedBy>
  <dcterms:created xsi:type="dcterms:W3CDTF">2024-12-05T07:38:04Z</dcterms:created>
  <dcterms:modified xsi:type="dcterms:W3CDTF">2024-12-14T12:44:49Z</dcterms:modified>
</cp:coreProperties>
</file>