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2260" windowHeight="12645"/>
  </bookViews>
  <sheets>
    <sheet name="Sheet1" sheetId="1" r:id="rId1"/>
    <sheet name="python" sheetId="2" r:id="rId2"/>
    <sheet name="Cleaned Data" sheetId="3" r:id="rId3"/>
  </sheets>
  <calcPr calcId="162913"/>
</workbook>
</file>

<file path=xl/calcChain.xml><?xml version="1.0" encoding="utf-8"?>
<calcChain xmlns="http://schemas.openxmlformats.org/spreadsheetml/2006/main">
  <c r="Y34" i="1" l="1"/>
  <c r="X34" i="1"/>
  <c r="U34" i="1"/>
  <c r="T34" i="1"/>
  <c r="Y33" i="1"/>
  <c r="X33" i="1"/>
  <c r="W33" i="1"/>
  <c r="V33" i="1"/>
  <c r="U33" i="1"/>
  <c r="T33" i="1"/>
  <c r="Y32" i="1"/>
  <c r="X32" i="1"/>
  <c r="W32" i="1"/>
  <c r="V32" i="1"/>
  <c r="U32" i="1"/>
  <c r="T32" i="1"/>
  <c r="Y31" i="1"/>
  <c r="X31" i="1"/>
  <c r="W31" i="1"/>
  <c r="V31" i="1"/>
  <c r="U31" i="1"/>
  <c r="T31" i="1"/>
  <c r="Y30" i="1"/>
  <c r="X30" i="1"/>
  <c r="W30" i="1"/>
  <c r="V30" i="1"/>
  <c r="U30" i="1"/>
  <c r="T30" i="1"/>
  <c r="Y29" i="1"/>
  <c r="X29" i="1"/>
  <c r="W29" i="1"/>
  <c r="V29" i="1"/>
  <c r="U29" i="1"/>
  <c r="T29" i="1"/>
  <c r="Y28" i="1"/>
  <c r="X28" i="1"/>
  <c r="W28" i="1"/>
  <c r="V28" i="1"/>
  <c r="U28" i="1"/>
  <c r="T28" i="1"/>
  <c r="Y27" i="1"/>
  <c r="X27" i="1"/>
  <c r="W27" i="1"/>
  <c r="V27" i="1"/>
  <c r="U27" i="1"/>
  <c r="T27" i="1"/>
  <c r="Y26" i="1"/>
  <c r="X26" i="1"/>
  <c r="W26" i="1"/>
  <c r="V26" i="1"/>
  <c r="U26" i="1"/>
  <c r="T26" i="1"/>
  <c r="Y25" i="1"/>
  <c r="X25" i="1"/>
  <c r="W25" i="1"/>
  <c r="V25" i="1"/>
  <c r="U25" i="1"/>
  <c r="T25" i="1"/>
  <c r="Y24" i="1"/>
  <c r="X24" i="1"/>
  <c r="W24" i="1"/>
  <c r="V24" i="1"/>
  <c r="U24" i="1"/>
  <c r="T24" i="1"/>
  <c r="Y23" i="1"/>
  <c r="X23" i="1"/>
  <c r="W23" i="1"/>
  <c r="V23" i="1"/>
  <c r="U23" i="1"/>
  <c r="T23" i="1"/>
  <c r="Y22" i="1"/>
  <c r="X22" i="1"/>
  <c r="W22" i="1"/>
  <c r="V22" i="1"/>
  <c r="U22" i="1"/>
  <c r="T22" i="1"/>
  <c r="Y21" i="1"/>
  <c r="X21" i="1"/>
  <c r="W21" i="1"/>
  <c r="V21" i="1"/>
  <c r="U21" i="1"/>
  <c r="T21" i="1"/>
  <c r="Y20" i="1"/>
  <c r="X20" i="1"/>
  <c r="W20" i="1"/>
  <c r="V20" i="1"/>
  <c r="U20" i="1"/>
  <c r="T20" i="1"/>
  <c r="Y19" i="1"/>
  <c r="X19" i="1"/>
  <c r="W19" i="1"/>
  <c r="V19" i="1"/>
  <c r="U19" i="1"/>
  <c r="T19" i="1"/>
  <c r="Y18" i="1"/>
  <c r="X18" i="1"/>
  <c r="W18" i="1"/>
  <c r="V18" i="1"/>
  <c r="U18" i="1"/>
  <c r="T18" i="1"/>
  <c r="Y17" i="1"/>
  <c r="X17" i="1"/>
  <c r="W17" i="1"/>
  <c r="V17" i="1"/>
  <c r="U17" i="1"/>
  <c r="T17" i="1"/>
  <c r="Y16" i="1"/>
  <c r="X16" i="1"/>
  <c r="W16" i="1"/>
  <c r="V16" i="1"/>
  <c r="U16" i="1"/>
  <c r="T16" i="1"/>
  <c r="Y15" i="1"/>
  <c r="X15" i="1"/>
  <c r="W15" i="1"/>
  <c r="V15" i="1"/>
  <c r="U15" i="1"/>
  <c r="T15" i="1"/>
  <c r="Y14" i="1"/>
  <c r="X14" i="1"/>
  <c r="W14" i="1"/>
  <c r="V14" i="1"/>
  <c r="U14" i="1"/>
  <c r="T14" i="1"/>
  <c r="Y13" i="1"/>
  <c r="X13" i="1"/>
  <c r="W13" i="1"/>
  <c r="V13" i="1"/>
  <c r="U13" i="1"/>
  <c r="T13" i="1"/>
  <c r="Y12" i="1"/>
  <c r="X12" i="1"/>
  <c r="W12" i="1"/>
  <c r="V12" i="1"/>
  <c r="U12" i="1"/>
  <c r="T12" i="1"/>
  <c r="Y11" i="1"/>
  <c r="X11" i="1"/>
  <c r="W11" i="1"/>
  <c r="V11" i="1"/>
  <c r="U11" i="1"/>
  <c r="T11" i="1"/>
  <c r="Y10" i="1"/>
  <c r="X10" i="1"/>
  <c r="W10" i="1"/>
  <c r="V10" i="1"/>
  <c r="U10" i="1"/>
  <c r="T10" i="1"/>
  <c r="Y9" i="1"/>
  <c r="X9" i="1"/>
  <c r="W9" i="1"/>
  <c r="V9" i="1"/>
  <c r="U9" i="1"/>
  <c r="T9" i="1"/>
  <c r="Y8" i="1"/>
  <c r="X8" i="1"/>
  <c r="W8" i="1"/>
  <c r="V8" i="1"/>
  <c r="U8" i="1"/>
  <c r="T8" i="1"/>
  <c r="U7" i="1"/>
  <c r="T7" i="1"/>
  <c r="U6" i="1"/>
  <c r="T6" i="1"/>
</calcChain>
</file>

<file path=xl/sharedStrings.xml><?xml version="1.0" encoding="utf-8"?>
<sst xmlns="http://schemas.openxmlformats.org/spreadsheetml/2006/main" count="426" uniqueCount="65">
  <si>
    <t>Year</t>
  </si>
  <si>
    <t>IRNRoadFr</t>
  </si>
  <si>
    <t>IRNRoadPass</t>
  </si>
  <si>
    <t>TURRoadFr</t>
  </si>
  <si>
    <t>TURRoadPass</t>
  </si>
  <si>
    <t>IRNRailFr</t>
  </si>
  <si>
    <t>IRNRailPass</t>
  </si>
  <si>
    <t>TURRailFr</t>
  </si>
  <si>
    <t>TURRailPass</t>
  </si>
  <si>
    <t>IRNPop</t>
  </si>
  <si>
    <t>TURPop</t>
  </si>
  <si>
    <t>IRNGDP</t>
  </si>
  <si>
    <t>TURGDP</t>
  </si>
  <si>
    <t>IRNRoadDen</t>
  </si>
  <si>
    <t>TURRoadDen</t>
  </si>
  <si>
    <t>IRNArea</t>
  </si>
  <si>
    <t>TURArae</t>
  </si>
  <si>
    <t>IRNPopDen</t>
  </si>
  <si>
    <t>IRNGrFr</t>
  </si>
  <si>
    <t>IRNGrPass</t>
  </si>
  <si>
    <t>TURGrFr</t>
  </si>
  <si>
    <t>TURGrPass</t>
  </si>
  <si>
    <t>IRNRailDen</t>
  </si>
  <si>
    <t>سال</t>
  </si>
  <si>
    <t>تقاضای بار جاده ای ایران (میلیون تن کیلومتر)</t>
  </si>
  <si>
    <t>تقاضای مسافر جاده ای ایران (میلیون نفر کیلومتر)</t>
  </si>
  <si>
    <t>تقاضای بار جاده ای ترکیه (میلیون تن کیلومتر)</t>
  </si>
  <si>
    <t>تقاضای مسافر جاده ای ترکیه (میلیون نفر کیلومتر)</t>
  </si>
  <si>
    <t>تقاضای بار ریلی ایران (میلیون تن کیلومتر)</t>
  </si>
  <si>
    <t>تقاضای مسافر ریلی ایران (میلیون نفر کیلومتر)</t>
  </si>
  <si>
    <t>تقاضای بار ریلی ترکیه (میلیون تن کیلومتر)</t>
  </si>
  <si>
    <t>تقاضای مسافر ریلی (میلیون نفر کیلومتر)</t>
  </si>
  <si>
    <t>جمعیت ایران (میلیون نفر)</t>
  </si>
  <si>
    <t>جمعیت ترکیه (میلیون نفر)</t>
  </si>
  <si>
    <t>GDP (Billion Dollars)</t>
  </si>
  <si>
    <t>تراکم شبکه جاده ای ایران</t>
  </si>
  <si>
    <t>تراکم شبکه جاده ای ترکیه</t>
  </si>
  <si>
    <t>مساحت ایران</t>
  </si>
  <si>
    <t>مساحت ترکیه</t>
  </si>
  <si>
    <t>تراکم جمعیت ایران</t>
  </si>
  <si>
    <t>تراکم جمعیت ترکیه</t>
  </si>
  <si>
    <t>تقاضای بار زمینی ایران</t>
  </si>
  <si>
    <t>تقاضای مسافر زمینی ایران</t>
  </si>
  <si>
    <t>تقاضای بار زمینی ترکیه</t>
  </si>
  <si>
    <t>تقاضای مسافر زمینی ترکیه</t>
  </si>
  <si>
    <t>تراکم خطوط ریلی ایران (متر بر کیلومتر مربع)</t>
  </si>
  <si>
    <t>تراکم خطوط ریلی ترکیه (متر بر کیلومتر مربع)</t>
  </si>
  <si>
    <t>Country</t>
  </si>
  <si>
    <t>Transport Type</t>
  </si>
  <si>
    <t>FrDemand</t>
  </si>
  <si>
    <t>PassDemand</t>
  </si>
  <si>
    <t>Pop</t>
  </si>
  <si>
    <t>GDP</t>
  </si>
  <si>
    <t>InfDen</t>
  </si>
  <si>
    <t>IRN</t>
  </si>
  <si>
    <t>Road</t>
  </si>
  <si>
    <t>TUR</t>
  </si>
  <si>
    <t>Rail</t>
  </si>
  <si>
    <t>TURRailDen</t>
  </si>
  <si>
    <t>TURPopDen</t>
  </si>
  <si>
    <t>متغیر های وابسته (ترجیحا به صورت جدا به تفکیک مسافر و بار در مدل آورده شوند)</t>
  </si>
  <si>
    <t>متغیر های مستقل اصلی</t>
  </si>
  <si>
    <t>متغیر های مستقل قابل تغییر (با عنوان شاخص زیرساخت)</t>
  </si>
  <si>
    <t>متغیر های اضافی (در صورت نیاز برای اعمال تغییر)</t>
  </si>
  <si>
    <t>متغیر های وابسته ساده تر (تفکیک ریل و جاده حذف شده است)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</si>
</sst>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B Nazanin"/>
      <charset val="178"/>
    </font>
    <font>
      <sz val="10"/>
      <color theme="1"/>
      <name val="Times New Roman"/>
      <family val="1"/>
    </font>
    <font>
      <b/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2" fontId="0" fillId="3" borderId="1" xfId="0" applyNumberForma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0" fillId="4" borderId="0" xfId="0" applyFill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topLeftCell="L1" workbookViewId="0">
      <selection activeCell="Z12" sqref="Z12"/>
    </sheetView>
  </sheetViews>
  <sheetFormatPr defaultRowHeight="15" x14ac:dyDescent="0.25"/>
  <cols>
    <col min="1" max="1" width="5.28515625" bestFit="1" customWidth="1"/>
    <col min="2" max="2" width="10.7109375" customWidth="1"/>
    <col min="3" max="3" width="13" customWidth="1"/>
    <col min="4" max="4" width="11.42578125" customWidth="1"/>
    <col min="5" max="5" width="13.42578125" customWidth="1"/>
    <col min="6" max="6" width="11.140625" customWidth="1"/>
    <col min="7" max="7" width="15.28515625" customWidth="1"/>
    <col min="8" max="8" width="10.5703125" customWidth="1"/>
    <col min="9" max="9" width="13.42578125" customWidth="1"/>
    <col min="10" max="10" width="9" customWidth="1"/>
    <col min="11" max="11" width="10" customWidth="1"/>
    <col min="12" max="12" width="10.5703125" bestFit="1" customWidth="1"/>
    <col min="13" max="13" width="10.42578125" customWidth="1"/>
    <col min="14" max="14" width="12.7109375" customWidth="1"/>
    <col min="15" max="17" width="14.140625" customWidth="1"/>
    <col min="19" max="19" width="11.7109375" customWidth="1"/>
    <col min="22" max="22" width="10.7109375" bestFit="1" customWidth="1"/>
    <col min="23" max="23" width="10.85546875" bestFit="1" customWidth="1"/>
    <col min="24" max="24" width="11.7109375" bestFit="1" customWidth="1"/>
    <col min="25" max="25" width="11.42578125" bestFit="1" customWidth="1"/>
  </cols>
  <sheetData>
    <row r="1" spans="1:25" x14ac:dyDescent="0.25">
      <c r="B1" s="22" t="s">
        <v>60</v>
      </c>
      <c r="C1" s="22"/>
      <c r="D1" s="22"/>
      <c r="E1" s="22"/>
      <c r="F1" s="22"/>
      <c r="G1" s="22"/>
      <c r="H1" s="22"/>
      <c r="I1" s="22"/>
      <c r="J1" s="24" t="s">
        <v>61</v>
      </c>
      <c r="K1" s="24"/>
      <c r="L1" s="24"/>
      <c r="M1" s="24"/>
      <c r="N1" s="22" t="s">
        <v>62</v>
      </c>
      <c r="O1" s="22"/>
      <c r="P1" s="22"/>
      <c r="Q1" s="22"/>
      <c r="R1" s="24" t="s">
        <v>63</v>
      </c>
      <c r="S1" s="24"/>
      <c r="T1" s="24"/>
      <c r="U1" s="24"/>
      <c r="V1" s="22" t="s">
        <v>64</v>
      </c>
      <c r="W1" s="22"/>
      <c r="X1" s="22"/>
      <c r="Y1" s="22"/>
    </row>
    <row r="2" spans="1:25" x14ac:dyDescent="0.25">
      <c r="B2" s="23"/>
      <c r="C2" s="23"/>
      <c r="D2" s="23"/>
      <c r="E2" s="23"/>
      <c r="F2" s="23"/>
      <c r="G2" s="23"/>
      <c r="H2" s="23"/>
      <c r="I2" s="23"/>
      <c r="J2" s="25"/>
      <c r="K2" s="25"/>
      <c r="L2" s="25"/>
      <c r="M2" s="25"/>
      <c r="N2" s="23"/>
      <c r="O2" s="23"/>
      <c r="P2" s="23"/>
      <c r="Q2" s="23"/>
      <c r="R2" s="25"/>
      <c r="S2" s="25"/>
      <c r="T2" s="25"/>
      <c r="U2" s="25"/>
      <c r="V2" s="23"/>
      <c r="W2" s="23"/>
      <c r="X2" s="23"/>
      <c r="Y2" s="23"/>
    </row>
    <row r="3" spans="1:25" s="2" customFormat="1" ht="30" customHeight="1" x14ac:dyDescent="0.25">
      <c r="A3" s="1" t="s">
        <v>0</v>
      </c>
      <c r="B3" s="1" t="s">
        <v>1</v>
      </c>
      <c r="C3" s="8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22</v>
      </c>
      <c r="Q3" s="1" t="s">
        <v>58</v>
      </c>
      <c r="R3" s="1" t="s">
        <v>15</v>
      </c>
      <c r="S3" s="1" t="s">
        <v>16</v>
      </c>
      <c r="T3" s="1" t="s">
        <v>17</v>
      </c>
      <c r="U3" s="1" t="s">
        <v>59</v>
      </c>
      <c r="V3" s="1" t="s">
        <v>18</v>
      </c>
      <c r="W3" s="1" t="s">
        <v>19</v>
      </c>
      <c r="X3" s="1" t="s">
        <v>20</v>
      </c>
      <c r="Y3" s="1" t="s">
        <v>21</v>
      </c>
    </row>
    <row r="4" spans="1:25" ht="63" customHeight="1" x14ac:dyDescent="0.25">
      <c r="A4" s="3" t="s">
        <v>23</v>
      </c>
      <c r="B4" s="3" t="s">
        <v>24</v>
      </c>
      <c r="C4" s="9" t="s">
        <v>25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30</v>
      </c>
      <c r="I4" s="3" t="s">
        <v>31</v>
      </c>
      <c r="J4" s="3" t="s">
        <v>32</v>
      </c>
      <c r="K4" s="3" t="s">
        <v>33</v>
      </c>
      <c r="L4" s="4" t="s">
        <v>34</v>
      </c>
      <c r="M4" s="4" t="s">
        <v>34</v>
      </c>
      <c r="N4" s="3" t="s">
        <v>35</v>
      </c>
      <c r="O4" s="3" t="s">
        <v>36</v>
      </c>
      <c r="P4" s="3" t="s">
        <v>45</v>
      </c>
      <c r="Q4" s="3" t="s">
        <v>46</v>
      </c>
      <c r="R4" s="3" t="s">
        <v>37</v>
      </c>
      <c r="S4" s="3" t="s">
        <v>38</v>
      </c>
      <c r="T4" s="3" t="s">
        <v>39</v>
      </c>
      <c r="U4" s="3" t="s">
        <v>40</v>
      </c>
      <c r="V4" s="3" t="s">
        <v>41</v>
      </c>
      <c r="W4" s="3" t="s">
        <v>42</v>
      </c>
      <c r="X4" s="3" t="s">
        <v>43</v>
      </c>
      <c r="Y4" s="3" t="s">
        <v>44</v>
      </c>
    </row>
    <row r="5" spans="1:25" x14ac:dyDescent="0.25">
      <c r="A5" s="14">
        <v>1994</v>
      </c>
      <c r="B5" s="14"/>
      <c r="C5" s="10"/>
      <c r="D5" s="5"/>
      <c r="E5" s="5"/>
      <c r="F5" s="14"/>
      <c r="G5" s="14"/>
      <c r="H5" s="5"/>
      <c r="I5" s="5"/>
      <c r="J5" s="6">
        <v>59.985748999999998</v>
      </c>
      <c r="K5" s="6">
        <v>58.310245000000002</v>
      </c>
      <c r="L5" s="6">
        <v>71.841461172236492</v>
      </c>
      <c r="M5" s="6">
        <v>130.65044749907099</v>
      </c>
      <c r="N5" s="6"/>
      <c r="O5" s="6"/>
      <c r="P5" s="12">
        <v>3.2085758491122078</v>
      </c>
      <c r="Q5" s="12">
        <v>10.981900393695669</v>
      </c>
      <c r="R5" s="5"/>
      <c r="S5" s="11"/>
      <c r="T5" s="11"/>
      <c r="U5" s="11"/>
      <c r="V5" s="11"/>
      <c r="W5" s="11"/>
      <c r="X5" s="11"/>
      <c r="Y5" s="11"/>
    </row>
    <row r="6" spans="1:25" x14ac:dyDescent="0.25">
      <c r="A6" s="14">
        <v>1995</v>
      </c>
      <c r="B6" s="14"/>
      <c r="C6" s="10"/>
      <c r="D6" s="5"/>
      <c r="E6" s="5"/>
      <c r="F6" s="14">
        <v>11865</v>
      </c>
      <c r="G6" s="14">
        <v>7294</v>
      </c>
      <c r="H6" s="5">
        <v>8632</v>
      </c>
      <c r="I6" s="5">
        <v>5797</v>
      </c>
      <c r="J6" s="6">
        <v>60.794809000000001</v>
      </c>
      <c r="K6" s="6">
        <v>59.305489999999999</v>
      </c>
      <c r="L6" s="6">
        <v>96.419225744992673</v>
      </c>
      <c r="M6" s="6">
        <v>169.3195790162504</v>
      </c>
      <c r="N6" s="6"/>
      <c r="O6" s="6"/>
      <c r="P6" s="12">
        <v>3.2736560328102362</v>
      </c>
      <c r="Q6" s="12">
        <v>11.107934981744471</v>
      </c>
      <c r="R6" s="5">
        <v>1628760</v>
      </c>
      <c r="S6" s="5">
        <v>769630</v>
      </c>
      <c r="T6" s="11">
        <f t="shared" ref="T6:T34" si="0">J6*1000000/R6</f>
        <v>37.325823939684177</v>
      </c>
      <c r="U6" s="11">
        <f t="shared" ref="U6:U34" si="1">K6*1000000/S6</f>
        <v>77.05714434208646</v>
      </c>
      <c r="V6" s="11"/>
      <c r="W6" s="11"/>
      <c r="X6" s="11"/>
      <c r="Y6" s="11"/>
    </row>
    <row r="7" spans="1:25" x14ac:dyDescent="0.25">
      <c r="A7" s="14">
        <v>1996</v>
      </c>
      <c r="B7" s="14"/>
      <c r="C7" s="10"/>
      <c r="D7" s="5"/>
      <c r="E7" s="5"/>
      <c r="F7" s="14">
        <v>13638</v>
      </c>
      <c r="G7" s="14">
        <v>7044</v>
      </c>
      <c r="H7" s="5">
        <v>9018</v>
      </c>
      <c r="I7" s="5">
        <v>5229</v>
      </c>
      <c r="J7" s="6">
        <v>61.598377999999997</v>
      </c>
      <c r="K7" s="6">
        <v>60.293785999999997</v>
      </c>
      <c r="L7" s="6">
        <v>120.40393188334821</v>
      </c>
      <c r="M7" s="6">
        <v>181.46440882009699</v>
      </c>
      <c r="N7" s="6"/>
      <c r="O7" s="6"/>
      <c r="P7" s="12">
        <v>3.4455659520125739</v>
      </c>
      <c r="Q7" s="12">
        <v>11.183295869443761</v>
      </c>
      <c r="R7" s="5">
        <v>1628760</v>
      </c>
      <c r="S7" s="5">
        <v>769630</v>
      </c>
      <c r="T7" s="11">
        <f t="shared" si="0"/>
        <v>37.819186374910977</v>
      </c>
      <c r="U7" s="11">
        <f t="shared" si="1"/>
        <v>78.34126268466666</v>
      </c>
      <c r="V7" s="11"/>
      <c r="W7" s="11"/>
      <c r="X7" s="11"/>
      <c r="Y7" s="11"/>
    </row>
    <row r="8" spans="1:25" x14ac:dyDescent="0.25">
      <c r="A8" s="14">
        <v>1997</v>
      </c>
      <c r="B8" s="14">
        <v>100729</v>
      </c>
      <c r="C8" s="10">
        <v>140915.20000000001</v>
      </c>
      <c r="D8" s="5">
        <v>130769.7805924938</v>
      </c>
      <c r="E8" s="5">
        <v>144116.86875344659</v>
      </c>
      <c r="F8" s="14">
        <v>14400</v>
      </c>
      <c r="G8" s="14">
        <v>6103</v>
      </c>
      <c r="H8" s="5">
        <v>9718</v>
      </c>
      <c r="I8" s="5">
        <v>5840</v>
      </c>
      <c r="J8" s="6">
        <v>62.480533000000001</v>
      </c>
      <c r="K8" s="6">
        <v>61.277425999999998</v>
      </c>
      <c r="L8" s="6">
        <v>113.919163421479</v>
      </c>
      <c r="M8" s="6">
        <v>189.87839989464331</v>
      </c>
      <c r="N8" s="6">
        <v>1.7731280237726861</v>
      </c>
      <c r="O8" s="6">
        <v>5.093356547951613</v>
      </c>
      <c r="P8" s="12">
        <v>3.680714162921487</v>
      </c>
      <c r="Q8" s="12">
        <v>11.183295869443761</v>
      </c>
      <c r="R8" s="5">
        <v>1628760</v>
      </c>
      <c r="S8" s="5">
        <v>769630</v>
      </c>
      <c r="T8" s="11">
        <f t="shared" si="0"/>
        <v>38.360797784817898</v>
      </c>
      <c r="U8" s="11">
        <f t="shared" si="1"/>
        <v>79.619331367020521</v>
      </c>
      <c r="V8" s="13">
        <f t="shared" ref="V8:V33" si="2">F8+B8</f>
        <v>115129</v>
      </c>
      <c r="W8" s="13">
        <f t="shared" ref="W8:W33" si="3">G8+C8</f>
        <v>147018.20000000001</v>
      </c>
      <c r="X8" s="13">
        <f t="shared" ref="X8:X33" si="4">H8+D8</f>
        <v>140487.7805924938</v>
      </c>
      <c r="Y8" s="13">
        <f t="shared" ref="Y8:Y33" si="5">I8+E8</f>
        <v>149956.86875344659</v>
      </c>
    </row>
    <row r="9" spans="1:25" x14ac:dyDescent="0.25">
      <c r="A9" s="14">
        <v>1998</v>
      </c>
      <c r="B9" s="14">
        <v>100947</v>
      </c>
      <c r="C9" s="10">
        <v>135009</v>
      </c>
      <c r="D9" s="5">
        <v>135652.27255315261</v>
      </c>
      <c r="E9" s="5">
        <v>149795.8257444062</v>
      </c>
      <c r="F9" s="14">
        <v>12638</v>
      </c>
      <c r="G9" s="14">
        <v>5631</v>
      </c>
      <c r="H9" s="5">
        <v>8466</v>
      </c>
      <c r="I9" s="5">
        <v>6160</v>
      </c>
      <c r="J9" s="6">
        <v>63.461421000000001</v>
      </c>
      <c r="K9" s="6">
        <v>62.242204000000001</v>
      </c>
      <c r="L9" s="6">
        <v>110.2769133624454</v>
      </c>
      <c r="M9" s="6">
        <v>275.94199076417982</v>
      </c>
      <c r="N9" s="6">
        <v>2.573123112060709</v>
      </c>
      <c r="O9" s="6">
        <v>5.7809336954120818</v>
      </c>
      <c r="P9" s="12">
        <v>3.8458704781551609</v>
      </c>
      <c r="Q9" s="12">
        <v>11.183295869443761</v>
      </c>
      <c r="R9" s="5">
        <v>1628760</v>
      </c>
      <c r="S9" s="5">
        <v>769630</v>
      </c>
      <c r="T9" s="11">
        <f t="shared" si="0"/>
        <v>38.963027702055548</v>
      </c>
      <c r="U9" s="11">
        <f t="shared" si="1"/>
        <v>80.872892168964313</v>
      </c>
      <c r="V9" s="13">
        <f t="shared" si="2"/>
        <v>113585</v>
      </c>
      <c r="W9" s="13">
        <f t="shared" si="3"/>
        <v>140640</v>
      </c>
      <c r="X9" s="13">
        <f t="shared" si="4"/>
        <v>144118.27255315261</v>
      </c>
      <c r="Y9" s="13">
        <f t="shared" si="5"/>
        <v>155955.8257444062</v>
      </c>
    </row>
    <row r="10" spans="1:25" x14ac:dyDescent="0.25">
      <c r="A10" s="14">
        <v>1999</v>
      </c>
      <c r="B10" s="5">
        <v>117501.6</v>
      </c>
      <c r="C10" s="10">
        <v>139284</v>
      </c>
      <c r="D10" s="5">
        <v>140717.05990069581</v>
      </c>
      <c r="E10" s="5">
        <v>155698.56328780309</v>
      </c>
      <c r="F10" s="14">
        <v>14082</v>
      </c>
      <c r="G10" s="14">
        <v>6451</v>
      </c>
      <c r="H10" s="5">
        <v>8446</v>
      </c>
      <c r="I10" s="5">
        <v>6146</v>
      </c>
      <c r="J10" s="6">
        <v>64.474744999999999</v>
      </c>
      <c r="K10" s="6">
        <v>63.185614999999999</v>
      </c>
      <c r="L10" s="6">
        <v>113.8484500886865</v>
      </c>
      <c r="M10" s="6">
        <v>256.39593273843502</v>
      </c>
      <c r="N10" s="6">
        <v>2.825462314889855</v>
      </c>
      <c r="O10" s="6">
        <v>6.0628223951769034</v>
      </c>
      <c r="P10" s="12">
        <v>3.9281416537734231</v>
      </c>
      <c r="Q10" s="12">
        <v>11.28074529319283</v>
      </c>
      <c r="R10" s="5">
        <v>1628760</v>
      </c>
      <c r="S10" s="5">
        <v>769630</v>
      </c>
      <c r="T10" s="11">
        <f t="shared" si="0"/>
        <v>39.5851721555048</v>
      </c>
      <c r="U10" s="11">
        <f t="shared" si="1"/>
        <v>82.098690279744815</v>
      </c>
      <c r="V10" s="13">
        <f t="shared" si="2"/>
        <v>131583.6</v>
      </c>
      <c r="W10" s="13">
        <f t="shared" si="3"/>
        <v>145735</v>
      </c>
      <c r="X10" s="13">
        <f t="shared" si="4"/>
        <v>149163.05990069581</v>
      </c>
      <c r="Y10" s="13">
        <f t="shared" si="5"/>
        <v>161844.56328780309</v>
      </c>
    </row>
    <row r="11" spans="1:25" x14ac:dyDescent="0.25">
      <c r="A11" s="14">
        <v>2000</v>
      </c>
      <c r="B11" s="14">
        <v>127452</v>
      </c>
      <c r="C11" s="10">
        <v>143003</v>
      </c>
      <c r="D11" s="5">
        <v>145970.9489152662</v>
      </c>
      <c r="E11" s="5">
        <v>161833.8995056494</v>
      </c>
      <c r="F11" s="14">
        <v>14179</v>
      </c>
      <c r="G11" s="14">
        <v>7119</v>
      </c>
      <c r="H11" s="5">
        <v>9895</v>
      </c>
      <c r="I11" s="5">
        <v>5832</v>
      </c>
      <c r="J11" s="6">
        <v>65.544382999999996</v>
      </c>
      <c r="K11" s="6">
        <v>64.113546999999997</v>
      </c>
      <c r="L11" s="6">
        <v>109.5917078014308</v>
      </c>
      <c r="M11" s="6">
        <v>274.29462316404329</v>
      </c>
      <c r="N11" s="6">
        <v>3.078415481716152</v>
      </c>
      <c r="O11" s="6">
        <v>6.6242610085365694</v>
      </c>
      <c r="P11" s="12">
        <v>4.1061912129472731</v>
      </c>
      <c r="Q11" s="12">
        <v>11.26645271104297</v>
      </c>
      <c r="R11" s="5">
        <v>1628760</v>
      </c>
      <c r="S11" s="5">
        <v>769630</v>
      </c>
      <c r="T11" s="11">
        <f t="shared" si="0"/>
        <v>40.241891377489623</v>
      </c>
      <c r="U11" s="11">
        <f t="shared" si="1"/>
        <v>83.304376128789158</v>
      </c>
      <c r="V11" s="13">
        <f t="shared" si="2"/>
        <v>141631</v>
      </c>
      <c r="W11" s="13">
        <f t="shared" si="3"/>
        <v>150122</v>
      </c>
      <c r="X11" s="13">
        <f t="shared" si="4"/>
        <v>155865.9489152662</v>
      </c>
      <c r="Y11" s="13">
        <f t="shared" si="5"/>
        <v>167665.8995056494</v>
      </c>
    </row>
    <row r="12" spans="1:25" x14ac:dyDescent="0.25">
      <c r="A12" s="14">
        <v>2001</v>
      </c>
      <c r="B12" s="5">
        <v>136666.5</v>
      </c>
      <c r="C12" s="10">
        <v>142964.9</v>
      </c>
      <c r="D12" s="5">
        <v>151421</v>
      </c>
      <c r="E12" s="5">
        <v>168211</v>
      </c>
      <c r="F12" s="14">
        <v>14613</v>
      </c>
      <c r="G12" s="14">
        <v>8043</v>
      </c>
      <c r="H12" s="5">
        <v>7561</v>
      </c>
      <c r="I12" s="5">
        <v>5568</v>
      </c>
      <c r="J12" s="6">
        <v>66.674851000000004</v>
      </c>
      <c r="K12" s="6">
        <v>65.072018</v>
      </c>
      <c r="L12" s="6">
        <v>126.8787502955834</v>
      </c>
      <c r="M12" s="6">
        <v>201.75312380669521</v>
      </c>
      <c r="N12" s="6">
        <v>2.4853262604680859</v>
      </c>
      <c r="O12" s="6">
        <v>6.976443225965725</v>
      </c>
      <c r="P12" s="12">
        <v>4.3953682556054909</v>
      </c>
      <c r="Q12" s="12">
        <v>11.26645271104297</v>
      </c>
      <c r="R12" s="5">
        <v>1628760</v>
      </c>
      <c r="S12" s="5">
        <v>769630</v>
      </c>
      <c r="T12" s="11">
        <f t="shared" si="0"/>
        <v>40.935958029421158</v>
      </c>
      <c r="U12" s="11">
        <f t="shared" si="1"/>
        <v>84.549742083858476</v>
      </c>
      <c r="V12" s="13">
        <f t="shared" si="2"/>
        <v>151279.5</v>
      </c>
      <c r="W12" s="13">
        <f t="shared" si="3"/>
        <v>151007.9</v>
      </c>
      <c r="X12" s="13">
        <f t="shared" si="4"/>
        <v>158982</v>
      </c>
      <c r="Y12" s="13">
        <f t="shared" si="5"/>
        <v>173779</v>
      </c>
    </row>
    <row r="13" spans="1:25" x14ac:dyDescent="0.25">
      <c r="A13" s="14">
        <v>2002</v>
      </c>
      <c r="B13" s="14">
        <v>144530</v>
      </c>
      <c r="C13" s="10">
        <v>142612.79999999999</v>
      </c>
      <c r="D13" s="5">
        <v>150912</v>
      </c>
      <c r="E13" s="5">
        <v>163327</v>
      </c>
      <c r="F13" s="14">
        <v>15842</v>
      </c>
      <c r="G13" s="14">
        <v>8582</v>
      </c>
      <c r="H13" s="5">
        <v>7224</v>
      </c>
      <c r="I13" s="5">
        <v>5204</v>
      </c>
      <c r="J13" s="6">
        <v>67.327117000000001</v>
      </c>
      <c r="K13" s="6">
        <v>65.988663000000003</v>
      </c>
      <c r="L13" s="6">
        <v>128.62691750439811</v>
      </c>
      <c r="M13" s="6">
        <v>240.24907187110631</v>
      </c>
      <c r="N13" s="6">
        <v>2.6148726638669908</v>
      </c>
      <c r="O13" s="6">
        <v>7.2412847732027084</v>
      </c>
      <c r="P13" s="12">
        <v>4.4622903312949731</v>
      </c>
      <c r="Q13" s="12">
        <v>11.26645271104297</v>
      </c>
      <c r="R13" s="5">
        <v>1628760</v>
      </c>
      <c r="S13" s="5">
        <v>769630</v>
      </c>
      <c r="T13" s="11">
        <f t="shared" si="0"/>
        <v>41.336425869986982</v>
      </c>
      <c r="U13" s="11">
        <f t="shared" si="1"/>
        <v>85.74076244429142</v>
      </c>
      <c r="V13" s="13">
        <f t="shared" si="2"/>
        <v>160372</v>
      </c>
      <c r="W13" s="13">
        <f t="shared" si="3"/>
        <v>151194.79999999999</v>
      </c>
      <c r="X13" s="13">
        <f t="shared" si="4"/>
        <v>158136</v>
      </c>
      <c r="Y13" s="13">
        <f t="shared" si="5"/>
        <v>168531</v>
      </c>
    </row>
    <row r="14" spans="1:25" x14ac:dyDescent="0.25">
      <c r="A14" s="14">
        <v>2003</v>
      </c>
      <c r="B14" s="5">
        <v>158037.4</v>
      </c>
      <c r="C14" s="10">
        <v>144313</v>
      </c>
      <c r="D14" s="5">
        <v>152163</v>
      </c>
      <c r="E14" s="5">
        <v>164311</v>
      </c>
      <c r="F14" s="14">
        <v>18048</v>
      </c>
      <c r="G14" s="14">
        <v>9314</v>
      </c>
      <c r="H14" s="5">
        <v>8669</v>
      </c>
      <c r="I14" s="5">
        <v>5878</v>
      </c>
      <c r="J14" s="6">
        <v>67.954699000000005</v>
      </c>
      <c r="K14" s="6">
        <v>66.867327000000003</v>
      </c>
      <c r="L14" s="6">
        <v>153.54475139621121</v>
      </c>
      <c r="M14" s="6">
        <v>314.59557214576728</v>
      </c>
      <c r="N14" s="6">
        <v>2.8438812348043911</v>
      </c>
      <c r="O14" s="6">
        <v>8.6776957758923103</v>
      </c>
      <c r="P14" s="12">
        <v>4.4770254672266017</v>
      </c>
      <c r="Q14" s="12">
        <v>11.30023517794265</v>
      </c>
      <c r="R14" s="5">
        <v>1628760</v>
      </c>
      <c r="S14" s="5">
        <v>769630</v>
      </c>
      <c r="T14" s="11">
        <f t="shared" si="0"/>
        <v>41.721738623247134</v>
      </c>
      <c r="U14" s="11">
        <f t="shared" si="1"/>
        <v>86.882433117212173</v>
      </c>
      <c r="V14" s="13">
        <f t="shared" si="2"/>
        <v>176085.4</v>
      </c>
      <c r="W14" s="13">
        <f t="shared" si="3"/>
        <v>153627</v>
      </c>
      <c r="X14" s="13">
        <f t="shared" si="4"/>
        <v>160832</v>
      </c>
      <c r="Y14" s="13">
        <f t="shared" si="5"/>
        <v>170189</v>
      </c>
    </row>
    <row r="15" spans="1:25" x14ac:dyDescent="0.25">
      <c r="A15" s="14">
        <v>2004</v>
      </c>
      <c r="B15" s="5">
        <v>176560.6</v>
      </c>
      <c r="C15" s="10">
        <v>159103.5</v>
      </c>
      <c r="D15" s="5">
        <v>156853</v>
      </c>
      <c r="E15" s="5">
        <v>174312</v>
      </c>
      <c r="F15" s="14">
        <v>18182</v>
      </c>
      <c r="G15" s="14">
        <v>10012</v>
      </c>
      <c r="H15" s="5">
        <v>9417</v>
      </c>
      <c r="I15" s="5">
        <v>5200</v>
      </c>
      <c r="J15" s="6">
        <v>69.061673999999996</v>
      </c>
      <c r="K15" s="6">
        <v>67.785075000000006</v>
      </c>
      <c r="L15" s="6">
        <v>190.04343396386619</v>
      </c>
      <c r="M15" s="6">
        <v>408.86543022033101</v>
      </c>
      <c r="N15" s="6">
        <v>4.7803236818192989</v>
      </c>
      <c r="O15" s="6">
        <v>10.910010004807511</v>
      </c>
      <c r="P15" s="12">
        <v>4.6710380903263831</v>
      </c>
      <c r="Q15" s="12">
        <v>11.30023517794265</v>
      </c>
      <c r="R15" s="5">
        <v>1628760</v>
      </c>
      <c r="S15" s="5">
        <v>769630</v>
      </c>
      <c r="T15" s="11">
        <f t="shared" si="0"/>
        <v>42.401381418993587</v>
      </c>
      <c r="U15" s="11">
        <f t="shared" si="1"/>
        <v>88.074886633837039</v>
      </c>
      <c r="V15" s="13">
        <f t="shared" si="2"/>
        <v>194742.6</v>
      </c>
      <c r="W15" s="13">
        <f t="shared" si="3"/>
        <v>169115.5</v>
      </c>
      <c r="X15" s="13">
        <f t="shared" si="4"/>
        <v>166270</v>
      </c>
      <c r="Y15" s="13">
        <f t="shared" si="5"/>
        <v>179512</v>
      </c>
    </row>
    <row r="16" spans="1:25" x14ac:dyDescent="0.25">
      <c r="A16" s="14">
        <v>2005</v>
      </c>
      <c r="B16" s="5">
        <v>186721.2</v>
      </c>
      <c r="C16" s="10">
        <v>156889.60000000001</v>
      </c>
      <c r="D16" s="5">
        <v>166831</v>
      </c>
      <c r="E16" s="5">
        <v>182152</v>
      </c>
      <c r="F16" s="14">
        <v>19127</v>
      </c>
      <c r="G16" s="14">
        <v>11149</v>
      </c>
      <c r="H16" s="5">
        <v>9152</v>
      </c>
      <c r="I16" s="5">
        <v>5036</v>
      </c>
      <c r="J16" s="6">
        <v>70.182593999999995</v>
      </c>
      <c r="K16" s="6">
        <v>68.704714999999993</v>
      </c>
      <c r="L16" s="6">
        <v>226.4521382957256</v>
      </c>
      <c r="M16" s="6">
        <v>506.31471766165538</v>
      </c>
      <c r="N16" s="6">
        <v>3.9244578697905159</v>
      </c>
      <c r="O16" s="6">
        <v>12.452686355781349</v>
      </c>
      <c r="P16" s="12">
        <v>5.1517719000957776</v>
      </c>
      <c r="Q16" s="12">
        <v>11.30023517794265</v>
      </c>
      <c r="R16" s="5">
        <v>1628760</v>
      </c>
      <c r="S16" s="5">
        <v>769630</v>
      </c>
      <c r="T16" s="11">
        <f t="shared" si="0"/>
        <v>43.089585942680323</v>
      </c>
      <c r="U16" s="11">
        <f t="shared" si="1"/>
        <v>89.269798474591681</v>
      </c>
      <c r="V16" s="13">
        <f t="shared" si="2"/>
        <v>205848.2</v>
      </c>
      <c r="W16" s="13">
        <f t="shared" si="3"/>
        <v>168038.6</v>
      </c>
      <c r="X16" s="13">
        <f t="shared" si="4"/>
        <v>175983</v>
      </c>
      <c r="Y16" s="13">
        <f t="shared" si="5"/>
        <v>187188</v>
      </c>
    </row>
    <row r="17" spans="1:25" x14ac:dyDescent="0.25">
      <c r="A17" s="14">
        <v>2006</v>
      </c>
      <c r="B17" s="5">
        <v>209172.8</v>
      </c>
      <c r="C17" s="10">
        <v>159558</v>
      </c>
      <c r="D17" s="5">
        <v>177399</v>
      </c>
      <c r="E17" s="5">
        <v>187593</v>
      </c>
      <c r="F17" s="14">
        <v>20542</v>
      </c>
      <c r="G17" s="14">
        <v>12549</v>
      </c>
      <c r="H17" s="5">
        <v>9676</v>
      </c>
      <c r="I17" s="5">
        <v>5277</v>
      </c>
      <c r="J17" s="6">
        <v>71.275760000000005</v>
      </c>
      <c r="K17" s="6">
        <v>69.601332999999997</v>
      </c>
      <c r="L17" s="6">
        <v>266.29891166370692</v>
      </c>
      <c r="M17" s="6">
        <v>557.07615777347951</v>
      </c>
      <c r="N17" s="6">
        <v>4.2345096883518742</v>
      </c>
      <c r="O17" s="6">
        <v>14.34890661746554</v>
      </c>
      <c r="P17" s="12">
        <v>5.2770205555146239</v>
      </c>
      <c r="Q17" s="12">
        <v>11.30023517794265</v>
      </c>
      <c r="R17" s="5">
        <v>1628760</v>
      </c>
      <c r="S17" s="5">
        <v>769630</v>
      </c>
      <c r="T17" s="11">
        <f t="shared" si="0"/>
        <v>43.760750509590117</v>
      </c>
      <c r="U17" s="11">
        <f t="shared" si="1"/>
        <v>90.434797240232314</v>
      </c>
      <c r="V17" s="13">
        <f t="shared" si="2"/>
        <v>229714.8</v>
      </c>
      <c r="W17" s="13">
        <f t="shared" si="3"/>
        <v>172107</v>
      </c>
      <c r="X17" s="13">
        <f t="shared" si="4"/>
        <v>187075</v>
      </c>
      <c r="Y17" s="13">
        <f t="shared" si="5"/>
        <v>192870</v>
      </c>
    </row>
    <row r="18" spans="1:25" x14ac:dyDescent="0.25">
      <c r="A18" s="14">
        <v>2007</v>
      </c>
      <c r="B18" s="5">
        <v>228920</v>
      </c>
      <c r="C18" s="10">
        <v>152640</v>
      </c>
      <c r="D18" s="5">
        <v>181330</v>
      </c>
      <c r="E18" s="5">
        <v>209115</v>
      </c>
      <c r="F18" s="14">
        <v>21729</v>
      </c>
      <c r="G18" s="14">
        <v>13900</v>
      </c>
      <c r="H18" s="5">
        <v>9921</v>
      </c>
      <c r="I18" s="5">
        <v>5553</v>
      </c>
      <c r="J18" s="6">
        <v>72.319417999999999</v>
      </c>
      <c r="K18" s="6">
        <v>70.158112000000003</v>
      </c>
      <c r="L18" s="6">
        <v>349.88160146243922</v>
      </c>
      <c r="M18" s="6">
        <v>681.32112429591427</v>
      </c>
      <c r="N18" s="6">
        <v>4.7803236818192989</v>
      </c>
      <c r="O18" s="6">
        <v>15.975566181151979</v>
      </c>
      <c r="P18" s="12">
        <v>5.3691151550873064</v>
      </c>
      <c r="Q18" s="12">
        <v>11.30023517794265</v>
      </c>
      <c r="R18" s="5">
        <v>1628760</v>
      </c>
      <c r="S18" s="5">
        <v>769630</v>
      </c>
      <c r="T18" s="11">
        <f t="shared" si="0"/>
        <v>44.401518946928952</v>
      </c>
      <c r="U18" s="11">
        <f t="shared" si="1"/>
        <v>91.158234476306802</v>
      </c>
      <c r="V18" s="13">
        <f t="shared" si="2"/>
        <v>250649</v>
      </c>
      <c r="W18" s="13">
        <f t="shared" si="3"/>
        <v>166540</v>
      </c>
      <c r="X18" s="13">
        <f t="shared" si="4"/>
        <v>191251</v>
      </c>
      <c r="Y18" s="13">
        <f t="shared" si="5"/>
        <v>214668</v>
      </c>
    </row>
    <row r="19" spans="1:25" x14ac:dyDescent="0.25">
      <c r="A19" s="14">
        <v>2008</v>
      </c>
      <c r="B19" s="5">
        <v>245760</v>
      </c>
      <c r="C19" s="10">
        <v>159048</v>
      </c>
      <c r="D19" s="5">
        <v>181935</v>
      </c>
      <c r="E19" s="5">
        <v>206098</v>
      </c>
      <c r="F19" s="14">
        <v>22140</v>
      </c>
      <c r="G19" s="14">
        <v>15312</v>
      </c>
      <c r="H19" s="5">
        <v>10739</v>
      </c>
      <c r="I19" s="5">
        <v>5097</v>
      </c>
      <c r="J19" s="6">
        <v>73.318393999999998</v>
      </c>
      <c r="K19" s="6">
        <v>71.051677999999995</v>
      </c>
      <c r="L19" s="6">
        <v>412.33617244379491</v>
      </c>
      <c r="M19" s="6">
        <v>770.44913286137307</v>
      </c>
      <c r="N19" s="6">
        <v>5.6147007539477878</v>
      </c>
      <c r="O19" s="6">
        <v>17.761091693411121</v>
      </c>
      <c r="P19" s="12">
        <v>5.5741791301358088</v>
      </c>
      <c r="Q19" s="12">
        <v>11.302833829242619</v>
      </c>
      <c r="R19" s="5">
        <v>1628760</v>
      </c>
      <c r="S19" s="5">
        <v>769630</v>
      </c>
      <c r="T19" s="11">
        <f t="shared" si="0"/>
        <v>45.014854244947074</v>
      </c>
      <c r="U19" s="11">
        <f t="shared" si="1"/>
        <v>92.319267700063662</v>
      </c>
      <c r="V19" s="13">
        <f t="shared" si="2"/>
        <v>267900</v>
      </c>
      <c r="W19" s="13">
        <f t="shared" si="3"/>
        <v>174360</v>
      </c>
      <c r="X19" s="13">
        <f t="shared" si="4"/>
        <v>192674</v>
      </c>
      <c r="Y19" s="13">
        <f t="shared" si="5"/>
        <v>211195</v>
      </c>
    </row>
    <row r="20" spans="1:25" x14ac:dyDescent="0.25">
      <c r="A20" s="14">
        <v>2009</v>
      </c>
      <c r="B20" s="14">
        <v>248712</v>
      </c>
      <c r="C20" s="10">
        <v>169722</v>
      </c>
      <c r="D20" s="5">
        <v>176455</v>
      </c>
      <c r="E20" s="5">
        <v>212464</v>
      </c>
      <c r="F20" s="14">
        <v>20247</v>
      </c>
      <c r="G20" s="14">
        <v>16814</v>
      </c>
      <c r="H20" s="5">
        <v>10326</v>
      </c>
      <c r="I20" s="5">
        <v>5374</v>
      </c>
      <c r="J20" s="6">
        <v>74.322685000000007</v>
      </c>
      <c r="K20" s="6">
        <v>72.039205999999993</v>
      </c>
      <c r="L20" s="6">
        <v>416.3970257298983</v>
      </c>
      <c r="M20" s="6">
        <v>649.2893246277323</v>
      </c>
      <c r="N20" s="6">
        <v>6.6498440531447232</v>
      </c>
      <c r="O20" s="6">
        <v>20.324206436859271</v>
      </c>
      <c r="P20" s="12">
        <v>5.8216066209877457</v>
      </c>
      <c r="Q20" s="12">
        <v>11.797876901887919</v>
      </c>
      <c r="R20" s="5">
        <v>1628760</v>
      </c>
      <c r="S20" s="5">
        <v>769630</v>
      </c>
      <c r="T20" s="11">
        <f t="shared" si="0"/>
        <v>45.631452761610056</v>
      </c>
      <c r="U20" s="11">
        <f t="shared" si="1"/>
        <v>93.602388160544677</v>
      </c>
      <c r="V20" s="13">
        <f t="shared" si="2"/>
        <v>268959</v>
      </c>
      <c r="W20" s="13">
        <f t="shared" si="3"/>
        <v>186536</v>
      </c>
      <c r="X20" s="13">
        <f t="shared" si="4"/>
        <v>186781</v>
      </c>
      <c r="Y20" s="13">
        <f t="shared" si="5"/>
        <v>217838</v>
      </c>
    </row>
    <row r="21" spans="1:25" x14ac:dyDescent="0.25">
      <c r="A21" s="14">
        <v>2010</v>
      </c>
      <c r="B21" s="14">
        <v>268877</v>
      </c>
      <c r="C21" s="7">
        <v>168448</v>
      </c>
      <c r="D21" s="5">
        <v>190365</v>
      </c>
      <c r="E21" s="5">
        <v>226913</v>
      </c>
      <c r="F21" s="14">
        <v>21779</v>
      </c>
      <c r="G21" s="14">
        <v>17611</v>
      </c>
      <c r="H21" s="5">
        <v>11462</v>
      </c>
      <c r="I21" s="5">
        <v>5537.5</v>
      </c>
      <c r="J21" s="6">
        <v>75.373855000000006</v>
      </c>
      <c r="K21" s="6">
        <v>73.142150000000001</v>
      </c>
      <c r="L21" s="6">
        <v>486.80761687669582</v>
      </c>
      <c r="M21" s="6">
        <v>776.9672663055303</v>
      </c>
      <c r="N21" s="6">
        <v>7.7519094280311407</v>
      </c>
      <c r="O21" s="6">
        <v>23.215707547782699</v>
      </c>
      <c r="P21" s="12">
        <v>6.0137773520960733</v>
      </c>
      <c r="Q21" s="12">
        <v>12.46573028598158</v>
      </c>
      <c r="R21" s="5">
        <v>1628760</v>
      </c>
      <c r="S21" s="5">
        <v>769630</v>
      </c>
      <c r="T21" s="11">
        <f t="shared" si="0"/>
        <v>46.276833296495496</v>
      </c>
      <c r="U21" s="11">
        <f t="shared" si="1"/>
        <v>95.035471590244669</v>
      </c>
      <c r="V21" s="13">
        <f t="shared" si="2"/>
        <v>290656</v>
      </c>
      <c r="W21" s="13">
        <f t="shared" si="3"/>
        <v>186059</v>
      </c>
      <c r="X21" s="13">
        <f t="shared" si="4"/>
        <v>201827</v>
      </c>
      <c r="Y21" s="13">
        <f t="shared" si="5"/>
        <v>232450.5</v>
      </c>
    </row>
    <row r="22" spans="1:25" x14ac:dyDescent="0.25">
      <c r="A22" s="14">
        <v>2011</v>
      </c>
      <c r="B22" s="14">
        <v>290580</v>
      </c>
      <c r="C22" s="10">
        <v>173470</v>
      </c>
      <c r="D22" s="5">
        <v>203072</v>
      </c>
      <c r="E22" s="5">
        <v>242265</v>
      </c>
      <c r="F22" s="14">
        <v>21008</v>
      </c>
      <c r="G22" s="14">
        <v>17877</v>
      </c>
      <c r="H22" s="5">
        <v>11677</v>
      </c>
      <c r="I22" s="5">
        <v>7211</v>
      </c>
      <c r="J22" s="6">
        <v>76.342971000000006</v>
      </c>
      <c r="K22" s="6">
        <v>74.223629000000003</v>
      </c>
      <c r="L22" s="6">
        <v>626.13311219592617</v>
      </c>
      <c r="M22" s="6">
        <v>838.78528969435001</v>
      </c>
      <c r="N22" s="6">
        <v>8.4143765809572919</v>
      </c>
      <c r="O22" s="6">
        <v>24.884406792874501</v>
      </c>
      <c r="P22" s="12">
        <v>6.1347282595348602</v>
      </c>
      <c r="Q22" s="12">
        <v>12.528097917180981</v>
      </c>
      <c r="R22" s="5">
        <v>1628760</v>
      </c>
      <c r="S22" s="5">
        <v>769630</v>
      </c>
      <c r="T22" s="11">
        <f t="shared" si="0"/>
        <v>46.871835629558682</v>
      </c>
      <c r="U22" s="11">
        <f t="shared" si="1"/>
        <v>96.44066499486766</v>
      </c>
      <c r="V22" s="13">
        <f t="shared" si="2"/>
        <v>311588</v>
      </c>
      <c r="W22" s="13">
        <f t="shared" si="3"/>
        <v>191347</v>
      </c>
      <c r="X22" s="13">
        <f t="shared" si="4"/>
        <v>214749</v>
      </c>
      <c r="Y22" s="13">
        <f t="shared" si="5"/>
        <v>249476</v>
      </c>
    </row>
    <row r="23" spans="1:25" x14ac:dyDescent="0.25">
      <c r="A23" s="14">
        <v>2012</v>
      </c>
      <c r="B23" s="14">
        <v>303667</v>
      </c>
      <c r="C23" s="10">
        <v>170625</v>
      </c>
      <c r="D23" s="5">
        <v>216123</v>
      </c>
      <c r="E23" s="5">
        <v>258874</v>
      </c>
      <c r="F23" s="14">
        <v>22604</v>
      </c>
      <c r="G23" s="14">
        <v>17172</v>
      </c>
      <c r="H23" s="5">
        <v>11670</v>
      </c>
      <c r="I23" s="5">
        <v>6486.5355</v>
      </c>
      <c r="J23" s="6">
        <v>77.324450999999996</v>
      </c>
      <c r="K23" s="6">
        <v>75.175826999999998</v>
      </c>
      <c r="L23" s="6">
        <v>644.03551218148266</v>
      </c>
      <c r="M23" s="6">
        <v>880.55588549226866</v>
      </c>
      <c r="N23" s="6">
        <v>9.3040104128293919</v>
      </c>
      <c r="O23" s="6">
        <v>26.002963761807621</v>
      </c>
      <c r="P23" s="12">
        <v>6.2765539428767898</v>
      </c>
      <c r="Q23" s="12">
        <v>12.528097917180981</v>
      </c>
      <c r="R23" s="5">
        <v>1628760</v>
      </c>
      <c r="S23" s="5">
        <v>769630</v>
      </c>
      <c r="T23" s="11">
        <f t="shared" si="0"/>
        <v>47.474429013482649</v>
      </c>
      <c r="U23" s="11">
        <f t="shared" si="1"/>
        <v>97.677880280134616</v>
      </c>
      <c r="V23" s="13">
        <f t="shared" si="2"/>
        <v>326271</v>
      </c>
      <c r="W23" s="13">
        <f t="shared" si="3"/>
        <v>187797</v>
      </c>
      <c r="X23" s="13">
        <f t="shared" si="4"/>
        <v>227793</v>
      </c>
      <c r="Y23" s="13">
        <f t="shared" si="5"/>
        <v>265360.5355</v>
      </c>
    </row>
    <row r="24" spans="1:25" x14ac:dyDescent="0.25">
      <c r="A24" s="14">
        <v>2013</v>
      </c>
      <c r="B24" s="14">
        <v>305532</v>
      </c>
      <c r="C24" s="10">
        <v>161766</v>
      </c>
      <c r="D24" s="5">
        <v>224048</v>
      </c>
      <c r="E24" s="5">
        <v>268178</v>
      </c>
      <c r="F24" s="14">
        <v>22400</v>
      </c>
      <c r="G24" s="14">
        <v>17409</v>
      </c>
      <c r="H24" s="5">
        <v>11177</v>
      </c>
      <c r="I24" s="5">
        <v>6224.8604999999998</v>
      </c>
      <c r="J24" s="6">
        <v>78.458928</v>
      </c>
      <c r="K24" s="6">
        <v>76.147623999999993</v>
      </c>
      <c r="L24" s="6">
        <v>492.77556642588053</v>
      </c>
      <c r="M24" s="6">
        <v>957.79912000832041</v>
      </c>
      <c r="N24" s="6">
        <v>10.043223065399451</v>
      </c>
      <c r="O24" s="6">
        <v>26.984395098943651</v>
      </c>
      <c r="P24" s="12">
        <v>6.3895233183526106</v>
      </c>
      <c r="Q24" s="12">
        <v>12.62684666658004</v>
      </c>
      <c r="R24" s="5">
        <v>1628760</v>
      </c>
      <c r="S24" s="5">
        <v>769630</v>
      </c>
      <c r="T24" s="11">
        <f t="shared" si="0"/>
        <v>48.170957047078758</v>
      </c>
      <c r="U24" s="11">
        <f t="shared" si="1"/>
        <v>98.940561048815667</v>
      </c>
      <c r="V24" s="13">
        <f t="shared" si="2"/>
        <v>327932</v>
      </c>
      <c r="W24" s="13">
        <f t="shared" si="3"/>
        <v>179175</v>
      </c>
      <c r="X24" s="13">
        <f t="shared" si="4"/>
        <v>235225</v>
      </c>
      <c r="Y24" s="13">
        <f t="shared" si="5"/>
        <v>274402.86050000001</v>
      </c>
    </row>
    <row r="25" spans="1:25" x14ac:dyDescent="0.25">
      <c r="A25" s="14">
        <v>2014</v>
      </c>
      <c r="B25" s="14">
        <v>273129</v>
      </c>
      <c r="C25" s="10">
        <v>165504</v>
      </c>
      <c r="D25" s="5">
        <v>234492</v>
      </c>
      <c r="E25" s="5">
        <v>276073</v>
      </c>
      <c r="F25" s="14">
        <v>24461</v>
      </c>
      <c r="G25" s="14">
        <v>16272</v>
      </c>
      <c r="H25" s="5">
        <v>11992</v>
      </c>
      <c r="I25" s="5">
        <v>7401.0675000000001</v>
      </c>
      <c r="J25" s="6">
        <v>79.961671999999993</v>
      </c>
      <c r="K25" s="6">
        <v>77.181883999999997</v>
      </c>
      <c r="L25" s="6">
        <v>460.38279148042818</v>
      </c>
      <c r="M25" s="6">
        <v>938.93460929696573</v>
      </c>
      <c r="N25" s="6">
        <v>10.36923794788674</v>
      </c>
      <c r="O25" s="6">
        <v>27.574288944038049</v>
      </c>
      <c r="P25" s="12">
        <v>6.3704904344409243</v>
      </c>
      <c r="Q25" s="12">
        <v>13.10629783142549</v>
      </c>
      <c r="R25" s="5">
        <v>1628760</v>
      </c>
      <c r="S25" s="5">
        <v>769630</v>
      </c>
      <c r="T25" s="11">
        <f t="shared" si="0"/>
        <v>49.093587760013754</v>
      </c>
      <c r="U25" s="11">
        <f t="shared" si="1"/>
        <v>100.28440159557189</v>
      </c>
      <c r="V25" s="13">
        <f t="shared" si="2"/>
        <v>297590</v>
      </c>
      <c r="W25" s="13">
        <f t="shared" si="3"/>
        <v>181776</v>
      </c>
      <c r="X25" s="13">
        <f t="shared" si="4"/>
        <v>246484</v>
      </c>
      <c r="Y25" s="13">
        <f t="shared" si="5"/>
        <v>283474.0675</v>
      </c>
    </row>
    <row r="26" spans="1:25" x14ac:dyDescent="0.25">
      <c r="A26" s="14">
        <v>2015</v>
      </c>
      <c r="B26" s="14">
        <v>201097</v>
      </c>
      <c r="C26" s="10">
        <v>196200</v>
      </c>
      <c r="D26" s="5">
        <v>244329</v>
      </c>
      <c r="E26" s="5">
        <v>290734</v>
      </c>
      <c r="F26" s="14">
        <v>25014</v>
      </c>
      <c r="G26" s="14">
        <v>14938</v>
      </c>
      <c r="H26" s="5">
        <v>10474</v>
      </c>
      <c r="I26" s="5">
        <v>8326.0659015000001</v>
      </c>
      <c r="J26" s="6">
        <v>81.790841</v>
      </c>
      <c r="K26" s="6">
        <v>78.218479000000002</v>
      </c>
      <c r="L26" s="6">
        <v>408.21291787496432</v>
      </c>
      <c r="M26" s="6">
        <v>864.31381046900935</v>
      </c>
      <c r="N26" s="6">
        <v>10.96723888111201</v>
      </c>
      <c r="O26" s="6">
        <v>28.11649623845225</v>
      </c>
      <c r="P26" s="12">
        <v>6.4214494462044742</v>
      </c>
      <c r="Q26" s="12">
        <v>13.16346816002495</v>
      </c>
      <c r="R26" s="5">
        <v>1628760</v>
      </c>
      <c r="S26" s="5">
        <v>769630</v>
      </c>
      <c r="T26" s="11">
        <f t="shared" si="0"/>
        <v>50.216631670718826</v>
      </c>
      <c r="U26" s="11">
        <f t="shared" si="1"/>
        <v>101.63127606772085</v>
      </c>
      <c r="V26" s="13">
        <f t="shared" si="2"/>
        <v>226111</v>
      </c>
      <c r="W26" s="13">
        <f t="shared" si="3"/>
        <v>211138</v>
      </c>
      <c r="X26" s="13">
        <f t="shared" si="4"/>
        <v>254803</v>
      </c>
      <c r="Y26" s="13">
        <f t="shared" si="5"/>
        <v>299060.0659015</v>
      </c>
    </row>
    <row r="27" spans="1:25" x14ac:dyDescent="0.25">
      <c r="A27" s="14">
        <v>2016</v>
      </c>
      <c r="B27" s="14">
        <v>223380</v>
      </c>
      <c r="C27" s="10">
        <v>205865</v>
      </c>
      <c r="D27" s="5">
        <v>253139</v>
      </c>
      <c r="E27" s="5">
        <v>300852</v>
      </c>
      <c r="F27" s="14">
        <v>27243</v>
      </c>
      <c r="G27" s="14">
        <v>12982</v>
      </c>
      <c r="H27" s="5">
        <v>11661</v>
      </c>
      <c r="I27" s="5">
        <v>7829.4520929999999</v>
      </c>
      <c r="J27" s="6">
        <v>83.306230999999997</v>
      </c>
      <c r="K27" s="6">
        <v>79.277962000000002</v>
      </c>
      <c r="L27" s="6">
        <v>457.95461459374621</v>
      </c>
      <c r="M27" s="6">
        <v>869.68288159304143</v>
      </c>
      <c r="N27" s="6">
        <v>11.682506937793169</v>
      </c>
      <c r="O27" s="6">
        <v>29.016540415524339</v>
      </c>
      <c r="P27" s="12">
        <v>6.4312728701588942</v>
      </c>
      <c r="Q27" s="12">
        <v>13.16346816002495</v>
      </c>
      <c r="R27" s="5">
        <v>1628760</v>
      </c>
      <c r="S27" s="5">
        <v>769630</v>
      </c>
      <c r="T27" s="11">
        <f t="shared" si="0"/>
        <v>51.147026572361796</v>
      </c>
      <c r="U27" s="11">
        <f t="shared" si="1"/>
        <v>103.00788950534672</v>
      </c>
      <c r="V27" s="13">
        <f t="shared" si="2"/>
        <v>250623</v>
      </c>
      <c r="W27" s="13">
        <f t="shared" si="3"/>
        <v>218847</v>
      </c>
      <c r="X27" s="13">
        <f t="shared" si="4"/>
        <v>264800</v>
      </c>
      <c r="Y27" s="13">
        <f t="shared" si="5"/>
        <v>308681.452093</v>
      </c>
    </row>
    <row r="28" spans="1:25" x14ac:dyDescent="0.25">
      <c r="A28" s="14">
        <v>2017</v>
      </c>
      <c r="B28" s="14">
        <v>243360</v>
      </c>
      <c r="C28" s="10">
        <v>279056</v>
      </c>
      <c r="D28" s="5">
        <v>262739</v>
      </c>
      <c r="E28" s="5">
        <v>314734</v>
      </c>
      <c r="F28" s="14">
        <v>30299</v>
      </c>
      <c r="G28" s="14">
        <v>13272</v>
      </c>
      <c r="H28" s="5">
        <v>12831.5</v>
      </c>
      <c r="I28" s="5">
        <v>8445.2265834999998</v>
      </c>
      <c r="J28" s="6">
        <v>84.505076000000003</v>
      </c>
      <c r="K28" s="6">
        <v>80.312697999999997</v>
      </c>
      <c r="L28" s="6">
        <v>486.63014709448578</v>
      </c>
      <c r="M28" s="6">
        <v>858.98849285374195</v>
      </c>
      <c r="N28" s="6">
        <v>11.84653312788906</v>
      </c>
      <c r="O28" s="6">
        <v>29.746761430817411</v>
      </c>
      <c r="P28" s="12">
        <v>6.817257318952235</v>
      </c>
      <c r="Q28" s="12">
        <v>13.26221690942401</v>
      </c>
      <c r="R28" s="5">
        <v>1622500</v>
      </c>
      <c r="S28" s="5">
        <v>769630</v>
      </c>
      <c r="T28" s="11">
        <f t="shared" si="0"/>
        <v>52.08325177195686</v>
      </c>
      <c r="U28" s="11">
        <f t="shared" si="1"/>
        <v>104.35234853111236</v>
      </c>
      <c r="V28" s="13">
        <f t="shared" si="2"/>
        <v>273659</v>
      </c>
      <c r="W28" s="13">
        <f t="shared" si="3"/>
        <v>292328</v>
      </c>
      <c r="X28" s="13">
        <f t="shared" si="4"/>
        <v>275570.5</v>
      </c>
      <c r="Y28" s="13">
        <f t="shared" si="5"/>
        <v>323179.22658349999</v>
      </c>
    </row>
    <row r="29" spans="1:25" x14ac:dyDescent="0.25">
      <c r="A29" s="14">
        <v>2018</v>
      </c>
      <c r="B29" s="14">
        <v>244976</v>
      </c>
      <c r="C29" s="10">
        <v>411400</v>
      </c>
      <c r="D29" s="5">
        <v>266502</v>
      </c>
      <c r="E29" s="5">
        <v>329363</v>
      </c>
      <c r="F29" s="14">
        <v>34859</v>
      </c>
      <c r="G29" s="14">
        <v>15239</v>
      </c>
      <c r="H29" s="5">
        <v>14479.5</v>
      </c>
      <c r="I29" s="5">
        <v>8907.5783245000002</v>
      </c>
      <c r="J29" s="6">
        <v>85.617562000000007</v>
      </c>
      <c r="K29" s="6">
        <v>81.407203999999993</v>
      </c>
      <c r="L29" s="6">
        <v>329.69193414293801</v>
      </c>
      <c r="M29" s="6">
        <v>778.97219972785854</v>
      </c>
      <c r="N29" s="6">
        <v>12.648998459167951</v>
      </c>
      <c r="O29" s="6">
        <v>30.296376180762181</v>
      </c>
      <c r="P29" s="12">
        <v>7.0637904468412946</v>
      </c>
      <c r="Q29" s="12">
        <v>13.402544079622681</v>
      </c>
      <c r="R29" s="5">
        <v>1622500</v>
      </c>
      <c r="S29" s="5">
        <v>769630</v>
      </c>
      <c r="T29" s="11">
        <f t="shared" si="0"/>
        <v>52.768913405238827</v>
      </c>
      <c r="U29" s="11">
        <f t="shared" si="1"/>
        <v>105.77446825097775</v>
      </c>
      <c r="V29" s="13">
        <f t="shared" si="2"/>
        <v>279835</v>
      </c>
      <c r="W29" s="13">
        <f t="shared" si="3"/>
        <v>426639</v>
      </c>
      <c r="X29" s="13">
        <f t="shared" si="4"/>
        <v>280981.5</v>
      </c>
      <c r="Y29" s="13">
        <f t="shared" si="5"/>
        <v>338270.57832450001</v>
      </c>
    </row>
    <row r="30" spans="1:25" x14ac:dyDescent="0.25">
      <c r="A30" s="14">
        <v>2019</v>
      </c>
      <c r="B30" s="14">
        <v>260304</v>
      </c>
      <c r="C30" s="10">
        <v>457600</v>
      </c>
      <c r="D30" s="5">
        <v>267579</v>
      </c>
      <c r="E30" s="5">
        <v>339601</v>
      </c>
      <c r="F30" s="14">
        <v>33645</v>
      </c>
      <c r="G30" s="14">
        <v>14890</v>
      </c>
      <c r="H30" s="5">
        <v>14706.779500000001</v>
      </c>
      <c r="I30" s="5">
        <v>14233.5345</v>
      </c>
      <c r="J30" s="6">
        <v>86.564201999999995</v>
      </c>
      <c r="K30" s="6">
        <v>82.579440000000005</v>
      </c>
      <c r="L30" s="6">
        <v>283.64953154274048</v>
      </c>
      <c r="M30" s="6">
        <v>761.00594678822142</v>
      </c>
      <c r="N30" s="6">
        <v>12.711864406779659</v>
      </c>
      <c r="O30" s="6">
        <v>30.901861933656431</v>
      </c>
      <c r="P30" s="12">
        <v>7.1858243451463792</v>
      </c>
      <c r="Q30" s="12">
        <v>13.484401595571899</v>
      </c>
      <c r="R30" s="5">
        <v>1622500</v>
      </c>
      <c r="S30" s="5">
        <v>769630</v>
      </c>
      <c r="T30" s="11">
        <f t="shared" si="0"/>
        <v>53.352358705701079</v>
      </c>
      <c r="U30" s="11">
        <f t="shared" si="1"/>
        <v>107.29758455361667</v>
      </c>
      <c r="V30" s="13">
        <f t="shared" si="2"/>
        <v>293949</v>
      </c>
      <c r="W30" s="13">
        <f t="shared" si="3"/>
        <v>472490</v>
      </c>
      <c r="X30" s="13">
        <f t="shared" si="4"/>
        <v>282285.7795</v>
      </c>
      <c r="Y30" s="13">
        <f t="shared" si="5"/>
        <v>353834.53450000001</v>
      </c>
    </row>
    <row r="31" spans="1:25" x14ac:dyDescent="0.25">
      <c r="A31" s="14">
        <v>2020</v>
      </c>
      <c r="B31" s="14">
        <v>272500</v>
      </c>
      <c r="C31" s="10">
        <v>332706</v>
      </c>
      <c r="D31" s="5">
        <v>272913</v>
      </c>
      <c r="E31" s="5">
        <v>288992</v>
      </c>
      <c r="F31" s="14">
        <v>35963</v>
      </c>
      <c r="G31" s="14">
        <v>5183</v>
      </c>
      <c r="H31" s="5">
        <v>15427.9535</v>
      </c>
      <c r="I31" s="5">
        <v>8138.9459999999999</v>
      </c>
      <c r="J31" s="6">
        <v>87.290193000000002</v>
      </c>
      <c r="K31" s="6">
        <v>83.384680000000003</v>
      </c>
      <c r="L31" s="6">
        <v>239.73548674538529</v>
      </c>
      <c r="M31" s="6">
        <v>720.33849817474379</v>
      </c>
      <c r="N31" s="6">
        <v>13.564252696456091</v>
      </c>
      <c r="O31" s="6">
        <v>31.89324740459702</v>
      </c>
      <c r="P31" s="12">
        <v>7.228351309707242</v>
      </c>
      <c r="Q31" s="12">
        <v>13.484401595571899</v>
      </c>
      <c r="R31" s="5">
        <v>1622500</v>
      </c>
      <c r="S31" s="5">
        <v>769630</v>
      </c>
      <c r="T31" s="11">
        <f t="shared" si="0"/>
        <v>53.799810785824349</v>
      </c>
      <c r="U31" s="11">
        <f t="shared" si="1"/>
        <v>108.34385354001273</v>
      </c>
      <c r="V31" s="13">
        <f t="shared" si="2"/>
        <v>308463</v>
      </c>
      <c r="W31" s="13">
        <f t="shared" si="3"/>
        <v>337889</v>
      </c>
      <c r="X31" s="13">
        <f t="shared" si="4"/>
        <v>288340.9535</v>
      </c>
      <c r="Y31" s="13">
        <f t="shared" si="5"/>
        <v>297130.946</v>
      </c>
    </row>
    <row r="32" spans="1:25" x14ac:dyDescent="0.25">
      <c r="A32" s="14">
        <v>2021</v>
      </c>
      <c r="B32" s="14">
        <v>274092</v>
      </c>
      <c r="C32" s="10">
        <v>402270</v>
      </c>
      <c r="D32" s="5">
        <v>311818</v>
      </c>
      <c r="E32" s="5">
        <v>336188</v>
      </c>
      <c r="F32" s="14">
        <v>32920</v>
      </c>
      <c r="G32" s="14">
        <v>11231</v>
      </c>
      <c r="H32" s="5">
        <v>15166.5335</v>
      </c>
      <c r="I32" s="5">
        <v>10713.1335</v>
      </c>
      <c r="J32" s="6">
        <v>87.923432000000005</v>
      </c>
      <c r="K32" s="6">
        <v>84.147317999999999</v>
      </c>
      <c r="L32" s="6">
        <v>359.09690777227291</v>
      </c>
      <c r="M32" s="6">
        <v>819.86525366966134</v>
      </c>
      <c r="N32" s="6">
        <v>13.982742681047769</v>
      </c>
      <c r="O32" s="6">
        <v>32.254459935293582</v>
      </c>
      <c r="P32" s="12">
        <v>7.2714946070878277</v>
      </c>
      <c r="Q32" s="12">
        <v>13.702688304769829</v>
      </c>
      <c r="R32" s="5">
        <v>1622500</v>
      </c>
      <c r="S32" s="5">
        <v>769630</v>
      </c>
      <c r="T32" s="11">
        <f t="shared" si="0"/>
        <v>54.190096764252694</v>
      </c>
      <c r="U32" s="11">
        <f t="shared" si="1"/>
        <v>109.33476865506802</v>
      </c>
      <c r="V32" s="13">
        <f t="shared" si="2"/>
        <v>307012</v>
      </c>
      <c r="W32" s="13">
        <f t="shared" si="3"/>
        <v>413501</v>
      </c>
      <c r="X32" s="13">
        <f t="shared" si="4"/>
        <v>326984.53350000002</v>
      </c>
      <c r="Y32" s="13">
        <f t="shared" si="5"/>
        <v>346901.1335</v>
      </c>
    </row>
    <row r="33" spans="1:25" x14ac:dyDescent="0.25">
      <c r="A33" s="14">
        <v>2022</v>
      </c>
      <c r="B33" s="14">
        <v>287100</v>
      </c>
      <c r="C33" s="10">
        <v>538495.34416013584</v>
      </c>
      <c r="D33" s="5">
        <v>323512</v>
      </c>
      <c r="E33" s="5">
        <v>348489</v>
      </c>
      <c r="F33" s="14">
        <v>30249</v>
      </c>
      <c r="G33" s="14">
        <v>15906</v>
      </c>
      <c r="H33" s="5">
        <v>16551.069</v>
      </c>
      <c r="I33" s="5">
        <v>19610.394499999999</v>
      </c>
      <c r="J33" s="6">
        <v>88.550569999999993</v>
      </c>
      <c r="K33" s="6">
        <v>84.979912999999996</v>
      </c>
      <c r="L33" s="6">
        <v>413.39456760355182</v>
      </c>
      <c r="M33" s="6">
        <v>907.11843595268783</v>
      </c>
      <c r="N33" s="6">
        <v>14.252696456086291</v>
      </c>
      <c r="O33" s="6">
        <v>32.613073814690168</v>
      </c>
      <c r="P33" s="12">
        <v>7.3516178736517723</v>
      </c>
      <c r="Q33" s="12">
        <v>13.839117498018529</v>
      </c>
      <c r="R33" s="5">
        <v>1622500</v>
      </c>
      <c r="S33" s="5">
        <v>769630</v>
      </c>
      <c r="T33" s="11">
        <f t="shared" si="0"/>
        <v>54.57662249614792</v>
      </c>
      <c r="U33" s="11">
        <f t="shared" si="1"/>
        <v>110.4165806946195</v>
      </c>
      <c r="V33" s="13">
        <f t="shared" si="2"/>
        <v>317349</v>
      </c>
      <c r="W33" s="13">
        <f t="shared" si="3"/>
        <v>554401.34416013584</v>
      </c>
      <c r="X33" s="13">
        <f t="shared" si="4"/>
        <v>340063.06900000002</v>
      </c>
      <c r="Y33" s="13">
        <f t="shared" si="5"/>
        <v>368099.39449999999</v>
      </c>
    </row>
    <row r="34" spans="1:25" x14ac:dyDescent="0.25">
      <c r="A34" s="14">
        <v>2023</v>
      </c>
      <c r="B34" s="14">
        <v>302303</v>
      </c>
      <c r="C34" s="10">
        <v>573037.62599432375</v>
      </c>
      <c r="D34" s="5">
        <v>335126</v>
      </c>
      <c r="E34" s="5">
        <v>380178</v>
      </c>
      <c r="F34" s="14"/>
      <c r="G34" s="14"/>
      <c r="H34" s="5">
        <v>13107.965</v>
      </c>
      <c r="I34" s="5">
        <v>20912.354500000001</v>
      </c>
      <c r="J34" s="14">
        <v>89.17</v>
      </c>
      <c r="K34" s="6">
        <v>85.325999999999993</v>
      </c>
      <c r="L34" s="14">
        <v>401.5</v>
      </c>
      <c r="M34" s="6">
        <v>1108.0223732595109</v>
      </c>
      <c r="N34" s="6">
        <v>14.893682588597841</v>
      </c>
      <c r="O34" s="6">
        <v>33.010667463586401</v>
      </c>
      <c r="P34" s="12"/>
      <c r="Q34" s="12">
        <v>14.834400945909071</v>
      </c>
      <c r="R34" s="5">
        <v>1622500</v>
      </c>
      <c r="S34" s="5">
        <v>769630</v>
      </c>
      <c r="T34" s="11">
        <f t="shared" si="0"/>
        <v>54.95839753466872</v>
      </c>
      <c r="U34" s="11">
        <f t="shared" si="1"/>
        <v>110.86626041084678</v>
      </c>
      <c r="V34" s="13"/>
      <c r="W34" s="13"/>
      <c r="X34" s="13">
        <f>H34+D34</f>
        <v>348233.96500000003</v>
      </c>
      <c r="Y34" s="13">
        <f>I34+E34</f>
        <v>401090.35450000002</v>
      </c>
    </row>
    <row r="35" spans="1:25" x14ac:dyDescent="0.25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</sheetData>
  <mergeCells count="5">
    <mergeCell ref="R1:U2"/>
    <mergeCell ref="V1:Y2"/>
    <mergeCell ref="B1:I2"/>
    <mergeCell ref="J1:M2"/>
    <mergeCell ref="N1:Q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topLeftCell="A2" workbookViewId="0">
      <pane xSplit="1" topLeftCell="B1" activePane="topRight" state="frozen"/>
      <selection pane="topRight" activeCell="M4" sqref="M4"/>
    </sheetView>
  </sheetViews>
  <sheetFormatPr defaultRowHeight="15" x14ac:dyDescent="0.25"/>
  <cols>
    <col min="1" max="1" width="5.28515625" bestFit="1" customWidth="1"/>
    <col min="2" max="2" width="13.42578125" customWidth="1"/>
    <col min="3" max="3" width="15.5703125" customWidth="1"/>
    <col min="4" max="4" width="10.7109375" customWidth="1"/>
    <col min="5" max="5" width="13" customWidth="1"/>
    <col min="7" max="7" width="10.5703125" customWidth="1"/>
    <col min="8" max="8" width="9" customWidth="1"/>
  </cols>
  <sheetData>
    <row r="1" spans="1:8" s="2" customFormat="1" ht="47.25" customHeight="1" x14ac:dyDescent="0.25">
      <c r="A1" s="1" t="s">
        <v>0</v>
      </c>
      <c r="B1" s="1" t="s">
        <v>47</v>
      </c>
      <c r="C1" s="1" t="s">
        <v>48</v>
      </c>
      <c r="D1" s="1" t="s">
        <v>49</v>
      </c>
      <c r="E1" s="1" t="s">
        <v>50</v>
      </c>
      <c r="F1" s="1" t="s">
        <v>51</v>
      </c>
      <c r="G1" s="1" t="s">
        <v>52</v>
      </c>
      <c r="H1" s="1" t="s">
        <v>53</v>
      </c>
    </row>
    <row r="2" spans="1:8" x14ac:dyDescent="0.25">
      <c r="A2" s="14">
        <v>1994</v>
      </c>
      <c r="B2" s="14" t="s">
        <v>54</v>
      </c>
      <c r="C2" s="14" t="s">
        <v>55</v>
      </c>
      <c r="D2" s="15"/>
      <c r="E2" s="16"/>
      <c r="F2" s="6">
        <v>59.985748999999998</v>
      </c>
      <c r="G2" s="6">
        <v>71.841461172236492</v>
      </c>
      <c r="H2" s="17"/>
    </row>
    <row r="3" spans="1:8" x14ac:dyDescent="0.25">
      <c r="A3" s="14">
        <v>1995</v>
      </c>
      <c r="B3" s="14" t="s">
        <v>54</v>
      </c>
      <c r="C3" s="14" t="s">
        <v>55</v>
      </c>
      <c r="D3" s="15"/>
      <c r="E3" s="16"/>
      <c r="F3" s="6">
        <v>60.794809000000001</v>
      </c>
      <c r="G3" s="6">
        <v>96.419225744992673</v>
      </c>
      <c r="H3" s="17"/>
    </row>
    <row r="4" spans="1:8" x14ac:dyDescent="0.25">
      <c r="A4" s="14">
        <v>1996</v>
      </c>
      <c r="B4" s="14" t="s">
        <v>54</v>
      </c>
      <c r="C4" s="14" t="s">
        <v>55</v>
      </c>
      <c r="D4" s="15"/>
      <c r="E4" s="16"/>
      <c r="F4" s="6">
        <v>61.598377999999997</v>
      </c>
      <c r="G4" s="6">
        <v>120.40393188334821</v>
      </c>
      <c r="H4" s="17"/>
    </row>
    <row r="5" spans="1:8" x14ac:dyDescent="0.25">
      <c r="A5" s="14">
        <v>1997</v>
      </c>
      <c r="B5" s="14" t="s">
        <v>54</v>
      </c>
      <c r="C5" s="14" t="s">
        <v>55</v>
      </c>
      <c r="D5" s="14">
        <v>100729</v>
      </c>
      <c r="E5" s="5">
        <v>140915.20000000001</v>
      </c>
      <c r="F5" s="6">
        <v>62.480533000000001</v>
      </c>
      <c r="G5" s="6">
        <v>113.919163421479</v>
      </c>
      <c r="H5" s="6">
        <v>1.7731280237726861</v>
      </c>
    </row>
    <row r="6" spans="1:8" x14ac:dyDescent="0.25">
      <c r="A6" s="14">
        <v>1998</v>
      </c>
      <c r="B6" s="14" t="s">
        <v>54</v>
      </c>
      <c r="C6" s="14" t="s">
        <v>55</v>
      </c>
      <c r="D6" s="14">
        <v>100947</v>
      </c>
      <c r="E6" s="5">
        <v>135009</v>
      </c>
      <c r="F6" s="6">
        <v>63.461421000000001</v>
      </c>
      <c r="G6" s="6">
        <v>110.2769133624454</v>
      </c>
      <c r="H6" s="6">
        <v>2.573123112060709</v>
      </c>
    </row>
    <row r="7" spans="1:8" x14ac:dyDescent="0.25">
      <c r="A7" s="14">
        <v>1999</v>
      </c>
      <c r="B7" s="14" t="s">
        <v>54</v>
      </c>
      <c r="C7" s="14" t="s">
        <v>55</v>
      </c>
      <c r="D7" s="5">
        <v>117501.6</v>
      </c>
      <c r="E7" s="5">
        <v>139284</v>
      </c>
      <c r="F7" s="6">
        <v>64.474744999999999</v>
      </c>
      <c r="G7" s="6">
        <v>113.8484500886865</v>
      </c>
      <c r="H7" s="6">
        <v>2.825462314889855</v>
      </c>
    </row>
    <row r="8" spans="1:8" x14ac:dyDescent="0.25">
      <c r="A8" s="14">
        <v>2000</v>
      </c>
      <c r="B8" s="14" t="s">
        <v>54</v>
      </c>
      <c r="C8" s="14" t="s">
        <v>55</v>
      </c>
      <c r="D8" s="14">
        <v>127452</v>
      </c>
      <c r="E8" s="5">
        <v>143003</v>
      </c>
      <c r="F8" s="6">
        <v>65.544382999999996</v>
      </c>
      <c r="G8" s="6">
        <v>109.5917078014308</v>
      </c>
      <c r="H8" s="6">
        <v>3.078415481716152</v>
      </c>
    </row>
    <row r="9" spans="1:8" x14ac:dyDescent="0.25">
      <c r="A9" s="14">
        <v>2001</v>
      </c>
      <c r="B9" s="14" t="s">
        <v>54</v>
      </c>
      <c r="C9" s="14" t="s">
        <v>55</v>
      </c>
      <c r="D9" s="5">
        <v>136666.5</v>
      </c>
      <c r="E9" s="5">
        <v>142964.9</v>
      </c>
      <c r="F9" s="6">
        <v>66.674851000000004</v>
      </c>
      <c r="G9" s="6">
        <v>126.8787502955834</v>
      </c>
      <c r="H9" s="6">
        <v>2.4853262604680859</v>
      </c>
    </row>
    <row r="10" spans="1:8" x14ac:dyDescent="0.25">
      <c r="A10" s="14">
        <v>2002</v>
      </c>
      <c r="B10" s="14" t="s">
        <v>54</v>
      </c>
      <c r="C10" s="14" t="s">
        <v>55</v>
      </c>
      <c r="D10" s="14">
        <v>144530</v>
      </c>
      <c r="E10" s="5">
        <v>142612.79999999999</v>
      </c>
      <c r="F10" s="6">
        <v>67.327117000000001</v>
      </c>
      <c r="G10" s="6">
        <v>128.62691750439811</v>
      </c>
      <c r="H10" s="6">
        <v>2.6148726638669908</v>
      </c>
    </row>
    <row r="11" spans="1:8" x14ac:dyDescent="0.25">
      <c r="A11" s="14">
        <v>2003</v>
      </c>
      <c r="B11" s="14" t="s">
        <v>54</v>
      </c>
      <c r="C11" s="14" t="s">
        <v>55</v>
      </c>
      <c r="D11" s="5">
        <v>158037.4</v>
      </c>
      <c r="E11" s="5">
        <v>144313</v>
      </c>
      <c r="F11" s="6">
        <v>67.954699000000005</v>
      </c>
      <c r="G11" s="6">
        <v>153.54475139621121</v>
      </c>
      <c r="H11" s="6">
        <v>2.8438812348043911</v>
      </c>
    </row>
    <row r="12" spans="1:8" x14ac:dyDescent="0.25">
      <c r="A12" s="14">
        <v>2004</v>
      </c>
      <c r="B12" s="14" t="s">
        <v>54</v>
      </c>
      <c r="C12" s="14" t="s">
        <v>55</v>
      </c>
      <c r="D12" s="5">
        <v>176560.6</v>
      </c>
      <c r="E12" s="5">
        <v>159103.5</v>
      </c>
      <c r="F12" s="6">
        <v>69.061673999999996</v>
      </c>
      <c r="G12" s="6">
        <v>190.04343396386619</v>
      </c>
      <c r="H12" s="6">
        <v>4.7803236818192989</v>
      </c>
    </row>
    <row r="13" spans="1:8" x14ac:dyDescent="0.25">
      <c r="A13" s="14">
        <v>2005</v>
      </c>
      <c r="B13" s="14" t="s">
        <v>54</v>
      </c>
      <c r="C13" s="14" t="s">
        <v>55</v>
      </c>
      <c r="D13" s="5">
        <v>186721.2</v>
      </c>
      <c r="E13" s="5">
        <v>156889.60000000001</v>
      </c>
      <c r="F13" s="6">
        <v>70.182593999999995</v>
      </c>
      <c r="G13" s="6">
        <v>226.4521382957256</v>
      </c>
      <c r="H13" s="6">
        <v>3.9244578697905159</v>
      </c>
    </row>
    <row r="14" spans="1:8" x14ac:dyDescent="0.25">
      <c r="A14" s="14">
        <v>2006</v>
      </c>
      <c r="B14" s="14" t="s">
        <v>54</v>
      </c>
      <c r="C14" s="14" t="s">
        <v>55</v>
      </c>
      <c r="D14" s="5">
        <v>209172.8</v>
      </c>
      <c r="E14" s="5">
        <v>159558</v>
      </c>
      <c r="F14" s="6">
        <v>71.275760000000005</v>
      </c>
      <c r="G14" s="6">
        <v>266.29891166370692</v>
      </c>
      <c r="H14" s="6">
        <v>4.2345096883518742</v>
      </c>
    </row>
    <row r="15" spans="1:8" x14ac:dyDescent="0.25">
      <c r="A15" s="14">
        <v>2007</v>
      </c>
      <c r="B15" s="14" t="s">
        <v>54</v>
      </c>
      <c r="C15" s="14" t="s">
        <v>55</v>
      </c>
      <c r="D15" s="5">
        <v>228920</v>
      </c>
      <c r="E15" s="5">
        <v>152640</v>
      </c>
      <c r="F15" s="6">
        <v>72.319417999999999</v>
      </c>
      <c r="G15" s="6">
        <v>349.88160146243922</v>
      </c>
      <c r="H15" s="6">
        <v>4.7803236818192989</v>
      </c>
    </row>
    <row r="16" spans="1:8" x14ac:dyDescent="0.25">
      <c r="A16" s="14">
        <v>2008</v>
      </c>
      <c r="B16" s="14" t="s">
        <v>54</v>
      </c>
      <c r="C16" s="14" t="s">
        <v>55</v>
      </c>
      <c r="D16" s="5">
        <v>245760</v>
      </c>
      <c r="E16" s="5">
        <v>159048</v>
      </c>
      <c r="F16" s="6">
        <v>73.318393999999998</v>
      </c>
      <c r="G16" s="6">
        <v>412.33617244379491</v>
      </c>
      <c r="H16" s="6">
        <v>5.6147007539477878</v>
      </c>
    </row>
    <row r="17" spans="1:8" x14ac:dyDescent="0.25">
      <c r="A17" s="14">
        <v>2009</v>
      </c>
      <c r="B17" s="14" t="s">
        <v>54</v>
      </c>
      <c r="C17" s="14" t="s">
        <v>55</v>
      </c>
      <c r="D17" s="14">
        <v>248712</v>
      </c>
      <c r="E17" s="5">
        <v>169722</v>
      </c>
      <c r="F17" s="6">
        <v>74.322685000000007</v>
      </c>
      <c r="G17" s="6">
        <v>416.3970257298983</v>
      </c>
      <c r="H17" s="6">
        <v>6.6498440531447232</v>
      </c>
    </row>
    <row r="18" spans="1:8" x14ac:dyDescent="0.25">
      <c r="A18" s="14">
        <v>2010</v>
      </c>
      <c r="B18" s="14" t="s">
        <v>54</v>
      </c>
      <c r="C18" s="14" t="s">
        <v>55</v>
      </c>
      <c r="D18" s="14">
        <v>268877</v>
      </c>
      <c r="E18" s="5">
        <v>168448</v>
      </c>
      <c r="F18" s="6">
        <v>75.373855000000006</v>
      </c>
      <c r="G18" s="6">
        <v>486.80761687669582</v>
      </c>
      <c r="H18" s="6">
        <v>7.7519094280311407</v>
      </c>
    </row>
    <row r="19" spans="1:8" x14ac:dyDescent="0.25">
      <c r="A19" s="14">
        <v>2011</v>
      </c>
      <c r="B19" s="14" t="s">
        <v>54</v>
      </c>
      <c r="C19" s="14" t="s">
        <v>55</v>
      </c>
      <c r="D19" s="14">
        <v>290580</v>
      </c>
      <c r="E19" s="5">
        <v>173470</v>
      </c>
      <c r="F19" s="6">
        <v>76.342971000000006</v>
      </c>
      <c r="G19" s="6">
        <v>626.13311219592617</v>
      </c>
      <c r="H19" s="6">
        <v>8.4143765809572919</v>
      </c>
    </row>
    <row r="20" spans="1:8" x14ac:dyDescent="0.25">
      <c r="A20" s="14">
        <v>2012</v>
      </c>
      <c r="B20" s="14" t="s">
        <v>54</v>
      </c>
      <c r="C20" s="14" t="s">
        <v>55</v>
      </c>
      <c r="D20" s="14">
        <v>303667</v>
      </c>
      <c r="E20" s="5">
        <v>170625</v>
      </c>
      <c r="F20" s="6">
        <v>77.324450999999996</v>
      </c>
      <c r="G20" s="6">
        <v>644.03551218148266</v>
      </c>
      <c r="H20" s="6">
        <v>9.3040104128293919</v>
      </c>
    </row>
    <row r="21" spans="1:8" x14ac:dyDescent="0.25">
      <c r="A21" s="14">
        <v>2013</v>
      </c>
      <c r="B21" s="14" t="s">
        <v>54</v>
      </c>
      <c r="C21" s="14" t="s">
        <v>55</v>
      </c>
      <c r="D21" s="14">
        <v>305532</v>
      </c>
      <c r="E21" s="5">
        <v>161766</v>
      </c>
      <c r="F21" s="6">
        <v>78.458928</v>
      </c>
      <c r="G21" s="6">
        <v>492.77556642588053</v>
      </c>
      <c r="H21" s="6">
        <v>10.043223065399451</v>
      </c>
    </row>
    <row r="22" spans="1:8" x14ac:dyDescent="0.25">
      <c r="A22" s="14">
        <v>2014</v>
      </c>
      <c r="B22" s="14" t="s">
        <v>54</v>
      </c>
      <c r="C22" s="14" t="s">
        <v>55</v>
      </c>
      <c r="D22" s="14">
        <v>273129</v>
      </c>
      <c r="E22" s="5">
        <v>165504</v>
      </c>
      <c r="F22" s="6">
        <v>79.961671999999993</v>
      </c>
      <c r="G22" s="6">
        <v>460.38279148042818</v>
      </c>
      <c r="H22" s="6">
        <v>10.36923794788674</v>
      </c>
    </row>
    <row r="23" spans="1:8" x14ac:dyDescent="0.25">
      <c r="A23" s="14">
        <v>2015</v>
      </c>
      <c r="B23" s="14" t="s">
        <v>54</v>
      </c>
      <c r="C23" s="14" t="s">
        <v>55</v>
      </c>
      <c r="D23" s="14">
        <v>201097</v>
      </c>
      <c r="E23" s="5">
        <v>196200</v>
      </c>
      <c r="F23" s="6">
        <v>81.790841</v>
      </c>
      <c r="G23" s="6">
        <v>408.21291787496432</v>
      </c>
      <c r="H23" s="6">
        <v>10.96723888111201</v>
      </c>
    </row>
    <row r="24" spans="1:8" x14ac:dyDescent="0.25">
      <c r="A24" s="14">
        <v>2016</v>
      </c>
      <c r="B24" s="14" t="s">
        <v>54</v>
      </c>
      <c r="C24" s="14" t="s">
        <v>55</v>
      </c>
      <c r="D24" s="14">
        <v>223380</v>
      </c>
      <c r="E24" s="5">
        <v>205865</v>
      </c>
      <c r="F24" s="6">
        <v>83.306230999999997</v>
      </c>
      <c r="G24" s="6">
        <v>457.95461459374621</v>
      </c>
      <c r="H24" s="6">
        <v>11.682506937793169</v>
      </c>
    </row>
    <row r="25" spans="1:8" x14ac:dyDescent="0.25">
      <c r="A25" s="14">
        <v>2017</v>
      </c>
      <c r="B25" s="14" t="s">
        <v>54</v>
      </c>
      <c r="C25" s="14" t="s">
        <v>55</v>
      </c>
      <c r="D25" s="14">
        <v>243360</v>
      </c>
      <c r="E25" s="5">
        <v>279056</v>
      </c>
      <c r="F25" s="6">
        <v>84.505076000000003</v>
      </c>
      <c r="G25" s="6">
        <v>486.63014709448578</v>
      </c>
      <c r="H25" s="6">
        <v>11.84653312788906</v>
      </c>
    </row>
    <row r="26" spans="1:8" x14ac:dyDescent="0.25">
      <c r="A26" s="14">
        <v>2018</v>
      </c>
      <c r="B26" s="14" t="s">
        <v>54</v>
      </c>
      <c r="C26" s="14" t="s">
        <v>55</v>
      </c>
      <c r="D26" s="14">
        <v>244976</v>
      </c>
      <c r="E26" s="5">
        <v>411400</v>
      </c>
      <c r="F26" s="6">
        <v>85.617562000000007</v>
      </c>
      <c r="G26" s="6">
        <v>329.69193414293801</v>
      </c>
      <c r="H26" s="6">
        <v>12.648998459167951</v>
      </c>
    </row>
    <row r="27" spans="1:8" x14ac:dyDescent="0.25">
      <c r="A27" s="14">
        <v>2019</v>
      </c>
      <c r="B27" s="14" t="s">
        <v>54</v>
      </c>
      <c r="C27" s="14" t="s">
        <v>55</v>
      </c>
      <c r="D27" s="14">
        <v>260304</v>
      </c>
      <c r="E27" s="5">
        <v>457600</v>
      </c>
      <c r="F27" s="6">
        <v>86.564201999999995</v>
      </c>
      <c r="G27" s="6">
        <v>283.64953154274048</v>
      </c>
      <c r="H27" s="6">
        <v>12.711864406779659</v>
      </c>
    </row>
    <row r="28" spans="1:8" x14ac:dyDescent="0.25">
      <c r="A28" s="14">
        <v>2020</v>
      </c>
      <c r="B28" s="14" t="s">
        <v>54</v>
      </c>
      <c r="C28" s="14" t="s">
        <v>55</v>
      </c>
      <c r="D28" s="14">
        <v>272500</v>
      </c>
      <c r="E28" s="5">
        <v>332706</v>
      </c>
      <c r="F28" s="6">
        <v>87.290193000000002</v>
      </c>
      <c r="G28" s="6">
        <v>239.73548674538529</v>
      </c>
      <c r="H28" s="6">
        <v>13.564252696456091</v>
      </c>
    </row>
    <row r="29" spans="1:8" x14ac:dyDescent="0.25">
      <c r="A29" s="14">
        <v>2021</v>
      </c>
      <c r="B29" s="14" t="s">
        <v>54</v>
      </c>
      <c r="C29" s="14" t="s">
        <v>55</v>
      </c>
      <c r="D29" s="14">
        <v>274092</v>
      </c>
      <c r="E29" s="5">
        <v>402270</v>
      </c>
      <c r="F29" s="6">
        <v>87.923432000000005</v>
      </c>
      <c r="G29" s="6">
        <v>359.09690777227291</v>
      </c>
      <c r="H29" s="6">
        <v>13.982742681047769</v>
      </c>
    </row>
    <row r="30" spans="1:8" x14ac:dyDescent="0.25">
      <c r="A30" s="14">
        <v>2022</v>
      </c>
      <c r="B30" s="14" t="s">
        <v>54</v>
      </c>
      <c r="C30" s="14" t="s">
        <v>55</v>
      </c>
      <c r="D30" s="14">
        <v>287100</v>
      </c>
      <c r="E30" s="5">
        <v>538495.34416013584</v>
      </c>
      <c r="F30" s="6">
        <v>88.550569999999993</v>
      </c>
      <c r="G30" s="6">
        <v>413.39456760355182</v>
      </c>
      <c r="H30" s="6">
        <v>14.252696456086291</v>
      </c>
    </row>
    <row r="31" spans="1:8" x14ac:dyDescent="0.25">
      <c r="A31" s="14">
        <v>2023</v>
      </c>
      <c r="B31" s="14" t="s">
        <v>54</v>
      </c>
      <c r="C31" s="14" t="s">
        <v>55</v>
      </c>
      <c r="D31" s="14">
        <v>302303</v>
      </c>
      <c r="E31" s="5">
        <v>573037.62599432375</v>
      </c>
      <c r="F31" s="14">
        <v>89.17</v>
      </c>
      <c r="G31" s="14">
        <v>401.5</v>
      </c>
      <c r="H31" s="6">
        <v>14.893682588597841</v>
      </c>
    </row>
    <row r="32" spans="1:8" x14ac:dyDescent="0.25">
      <c r="A32" s="14">
        <v>1994</v>
      </c>
      <c r="B32" s="14" t="s">
        <v>56</v>
      </c>
      <c r="C32" s="14" t="s">
        <v>55</v>
      </c>
      <c r="D32" s="18"/>
      <c r="E32" s="18"/>
      <c r="F32" s="6">
        <v>58.310245000000002</v>
      </c>
      <c r="G32" s="6">
        <v>130.65044749907099</v>
      </c>
      <c r="H32" s="17"/>
    </row>
    <row r="33" spans="1:8" x14ac:dyDescent="0.25">
      <c r="A33" s="14">
        <v>1995</v>
      </c>
      <c r="B33" s="14" t="s">
        <v>56</v>
      </c>
      <c r="C33" s="14" t="s">
        <v>55</v>
      </c>
      <c r="D33" s="18"/>
      <c r="E33" s="18"/>
      <c r="F33" s="6">
        <v>59.305489999999999</v>
      </c>
      <c r="G33" s="6">
        <v>169.3195790162504</v>
      </c>
      <c r="H33" s="17"/>
    </row>
    <row r="34" spans="1:8" x14ac:dyDescent="0.25">
      <c r="A34" s="14">
        <v>1996</v>
      </c>
      <c r="B34" s="14" t="s">
        <v>56</v>
      </c>
      <c r="C34" s="14" t="s">
        <v>55</v>
      </c>
      <c r="D34" s="18"/>
      <c r="E34" s="18"/>
      <c r="F34" s="6">
        <v>60.293785999999997</v>
      </c>
      <c r="G34" s="6">
        <v>181.46440882009699</v>
      </c>
      <c r="H34" s="17"/>
    </row>
    <row r="35" spans="1:8" x14ac:dyDescent="0.25">
      <c r="A35" s="14">
        <v>1997</v>
      </c>
      <c r="B35" s="14" t="s">
        <v>56</v>
      </c>
      <c r="C35" s="14" t="s">
        <v>55</v>
      </c>
      <c r="D35" s="5">
        <v>130769.7805924938</v>
      </c>
      <c r="E35" s="5">
        <v>144116.86875344659</v>
      </c>
      <c r="F35" s="6">
        <v>61.277425999999998</v>
      </c>
      <c r="G35" s="6">
        <v>189.87839989464331</v>
      </c>
      <c r="H35" s="6">
        <v>5.093356547951613</v>
      </c>
    </row>
    <row r="36" spans="1:8" x14ac:dyDescent="0.25">
      <c r="A36" s="14">
        <v>1998</v>
      </c>
      <c r="B36" s="14" t="s">
        <v>56</v>
      </c>
      <c r="C36" s="14" t="s">
        <v>55</v>
      </c>
      <c r="D36" s="5">
        <v>135652.27255315261</v>
      </c>
      <c r="E36" s="5">
        <v>149795.8257444062</v>
      </c>
      <c r="F36" s="6">
        <v>62.242204000000001</v>
      </c>
      <c r="G36" s="6">
        <v>275.94199076417982</v>
      </c>
      <c r="H36" s="6">
        <v>5.7809336954120818</v>
      </c>
    </row>
    <row r="37" spans="1:8" x14ac:dyDescent="0.25">
      <c r="A37" s="14">
        <v>1999</v>
      </c>
      <c r="B37" s="14" t="s">
        <v>56</v>
      </c>
      <c r="C37" s="14" t="s">
        <v>55</v>
      </c>
      <c r="D37" s="5">
        <v>140717.05990069581</v>
      </c>
      <c r="E37" s="5">
        <v>155698.56328780309</v>
      </c>
      <c r="F37" s="6">
        <v>63.185614999999999</v>
      </c>
      <c r="G37" s="6">
        <v>256.39593273843502</v>
      </c>
      <c r="H37" s="6">
        <v>6.0628223951769034</v>
      </c>
    </row>
    <row r="38" spans="1:8" x14ac:dyDescent="0.25">
      <c r="A38" s="14">
        <v>2000</v>
      </c>
      <c r="B38" s="14" t="s">
        <v>56</v>
      </c>
      <c r="C38" s="14" t="s">
        <v>55</v>
      </c>
      <c r="D38" s="5">
        <v>145970.9489152662</v>
      </c>
      <c r="E38" s="5">
        <v>161833.8995056494</v>
      </c>
      <c r="F38" s="6">
        <v>64.113546999999997</v>
      </c>
      <c r="G38" s="6">
        <v>274.29462316404329</v>
      </c>
      <c r="H38" s="6">
        <v>6.6242610085365694</v>
      </c>
    </row>
    <row r="39" spans="1:8" x14ac:dyDescent="0.25">
      <c r="A39" s="14">
        <v>2001</v>
      </c>
      <c r="B39" s="14" t="s">
        <v>56</v>
      </c>
      <c r="C39" s="14" t="s">
        <v>55</v>
      </c>
      <c r="D39" s="5">
        <v>151421</v>
      </c>
      <c r="E39" s="5">
        <v>168211</v>
      </c>
      <c r="F39" s="6">
        <v>65.072018</v>
      </c>
      <c r="G39" s="6">
        <v>201.75312380669521</v>
      </c>
      <c r="H39" s="6">
        <v>6.976443225965725</v>
      </c>
    </row>
    <row r="40" spans="1:8" x14ac:dyDescent="0.25">
      <c r="A40" s="14">
        <v>2002</v>
      </c>
      <c r="B40" s="14" t="s">
        <v>56</v>
      </c>
      <c r="C40" s="14" t="s">
        <v>55</v>
      </c>
      <c r="D40" s="5">
        <v>150912</v>
      </c>
      <c r="E40" s="5">
        <v>163327</v>
      </c>
      <c r="F40" s="6">
        <v>65.988663000000003</v>
      </c>
      <c r="G40" s="6">
        <v>240.24907187110631</v>
      </c>
      <c r="H40" s="6">
        <v>7.2412847732027084</v>
      </c>
    </row>
    <row r="41" spans="1:8" x14ac:dyDescent="0.25">
      <c r="A41" s="14">
        <v>2003</v>
      </c>
      <c r="B41" s="14" t="s">
        <v>56</v>
      </c>
      <c r="C41" s="14" t="s">
        <v>55</v>
      </c>
      <c r="D41" s="5">
        <v>152163</v>
      </c>
      <c r="E41" s="5">
        <v>164311</v>
      </c>
      <c r="F41" s="6">
        <v>66.867327000000003</v>
      </c>
      <c r="G41" s="6">
        <v>314.59557214576728</v>
      </c>
      <c r="H41" s="6">
        <v>8.6776957758923103</v>
      </c>
    </row>
    <row r="42" spans="1:8" x14ac:dyDescent="0.25">
      <c r="A42" s="14">
        <v>2004</v>
      </c>
      <c r="B42" s="14" t="s">
        <v>56</v>
      </c>
      <c r="C42" s="14" t="s">
        <v>55</v>
      </c>
      <c r="D42" s="5">
        <v>156853</v>
      </c>
      <c r="E42" s="5">
        <v>174312</v>
      </c>
      <c r="F42" s="6">
        <v>67.785075000000006</v>
      </c>
      <c r="G42" s="6">
        <v>408.86543022033101</v>
      </c>
      <c r="H42" s="6">
        <v>10.910010004807511</v>
      </c>
    </row>
    <row r="43" spans="1:8" x14ac:dyDescent="0.25">
      <c r="A43" s="14">
        <v>2005</v>
      </c>
      <c r="B43" s="14" t="s">
        <v>56</v>
      </c>
      <c r="C43" s="14" t="s">
        <v>55</v>
      </c>
      <c r="D43" s="5">
        <v>166831</v>
      </c>
      <c r="E43" s="5">
        <v>182152</v>
      </c>
      <c r="F43" s="6">
        <v>68.704714999999993</v>
      </c>
      <c r="G43" s="6">
        <v>506.31471766165538</v>
      </c>
      <c r="H43" s="6">
        <v>12.452686355781349</v>
      </c>
    </row>
    <row r="44" spans="1:8" x14ac:dyDescent="0.25">
      <c r="A44" s="14">
        <v>2006</v>
      </c>
      <c r="B44" s="14" t="s">
        <v>56</v>
      </c>
      <c r="C44" s="14" t="s">
        <v>55</v>
      </c>
      <c r="D44" s="5">
        <v>177399</v>
      </c>
      <c r="E44" s="5">
        <v>187593</v>
      </c>
      <c r="F44" s="6">
        <v>69.601332999999997</v>
      </c>
      <c r="G44" s="6">
        <v>557.07615777347951</v>
      </c>
      <c r="H44" s="6">
        <v>14.34890661746554</v>
      </c>
    </row>
    <row r="45" spans="1:8" x14ac:dyDescent="0.25">
      <c r="A45" s="14">
        <v>2007</v>
      </c>
      <c r="B45" s="14" t="s">
        <v>56</v>
      </c>
      <c r="C45" s="14" t="s">
        <v>55</v>
      </c>
      <c r="D45" s="5">
        <v>181330</v>
      </c>
      <c r="E45" s="5">
        <v>209115</v>
      </c>
      <c r="F45" s="6">
        <v>70.158112000000003</v>
      </c>
      <c r="G45" s="6">
        <v>681.32112429591427</v>
      </c>
      <c r="H45" s="6">
        <v>15.975566181151979</v>
      </c>
    </row>
    <row r="46" spans="1:8" x14ac:dyDescent="0.25">
      <c r="A46" s="14">
        <v>2008</v>
      </c>
      <c r="B46" s="14" t="s">
        <v>56</v>
      </c>
      <c r="C46" s="14" t="s">
        <v>55</v>
      </c>
      <c r="D46" s="5">
        <v>181935</v>
      </c>
      <c r="E46" s="5">
        <v>206098</v>
      </c>
      <c r="F46" s="6">
        <v>71.051677999999995</v>
      </c>
      <c r="G46" s="6">
        <v>770.44913286137307</v>
      </c>
      <c r="H46" s="6">
        <v>17.761091693411121</v>
      </c>
    </row>
    <row r="47" spans="1:8" x14ac:dyDescent="0.25">
      <c r="A47" s="14">
        <v>2009</v>
      </c>
      <c r="B47" s="14" t="s">
        <v>56</v>
      </c>
      <c r="C47" s="14" t="s">
        <v>55</v>
      </c>
      <c r="D47" s="5">
        <v>176455</v>
      </c>
      <c r="E47" s="5">
        <v>212464</v>
      </c>
      <c r="F47" s="6">
        <v>72.039205999999993</v>
      </c>
      <c r="G47" s="6">
        <v>649.2893246277323</v>
      </c>
      <c r="H47" s="6">
        <v>20.324206436859271</v>
      </c>
    </row>
    <row r="48" spans="1:8" x14ac:dyDescent="0.25">
      <c r="A48" s="14">
        <v>2010</v>
      </c>
      <c r="B48" s="14" t="s">
        <v>56</v>
      </c>
      <c r="C48" s="14" t="s">
        <v>55</v>
      </c>
      <c r="D48" s="5">
        <v>190365</v>
      </c>
      <c r="E48" s="5">
        <v>226913</v>
      </c>
      <c r="F48" s="6">
        <v>73.142150000000001</v>
      </c>
      <c r="G48" s="6">
        <v>776.9672663055303</v>
      </c>
      <c r="H48" s="6">
        <v>23.215707547782699</v>
      </c>
    </row>
    <row r="49" spans="1:8" x14ac:dyDescent="0.25">
      <c r="A49" s="14">
        <v>2011</v>
      </c>
      <c r="B49" s="14" t="s">
        <v>56</v>
      </c>
      <c r="C49" s="14" t="s">
        <v>55</v>
      </c>
      <c r="D49" s="5">
        <v>203072</v>
      </c>
      <c r="E49" s="5">
        <v>242265</v>
      </c>
      <c r="F49" s="6">
        <v>74.223629000000003</v>
      </c>
      <c r="G49" s="6">
        <v>838.78528969435001</v>
      </c>
      <c r="H49" s="6">
        <v>24.884406792874501</v>
      </c>
    </row>
    <row r="50" spans="1:8" x14ac:dyDescent="0.25">
      <c r="A50" s="14">
        <v>2012</v>
      </c>
      <c r="B50" s="14" t="s">
        <v>56</v>
      </c>
      <c r="C50" s="14" t="s">
        <v>55</v>
      </c>
      <c r="D50" s="5">
        <v>216123</v>
      </c>
      <c r="E50" s="5">
        <v>258874</v>
      </c>
      <c r="F50" s="6">
        <v>75.175826999999998</v>
      </c>
      <c r="G50" s="6">
        <v>880.55588549226866</v>
      </c>
      <c r="H50" s="6">
        <v>26.002963761807621</v>
      </c>
    </row>
    <row r="51" spans="1:8" x14ac:dyDescent="0.25">
      <c r="A51" s="14">
        <v>2013</v>
      </c>
      <c r="B51" s="14" t="s">
        <v>56</v>
      </c>
      <c r="C51" s="14" t="s">
        <v>55</v>
      </c>
      <c r="D51" s="5">
        <v>224048</v>
      </c>
      <c r="E51" s="5">
        <v>268178</v>
      </c>
      <c r="F51" s="6">
        <v>76.147623999999993</v>
      </c>
      <c r="G51" s="6">
        <v>957.79912000832041</v>
      </c>
      <c r="H51" s="6">
        <v>26.984395098943651</v>
      </c>
    </row>
    <row r="52" spans="1:8" x14ac:dyDescent="0.25">
      <c r="A52" s="14">
        <v>2014</v>
      </c>
      <c r="B52" s="14" t="s">
        <v>56</v>
      </c>
      <c r="C52" s="14" t="s">
        <v>55</v>
      </c>
      <c r="D52" s="5">
        <v>234492</v>
      </c>
      <c r="E52" s="5">
        <v>276073</v>
      </c>
      <c r="F52" s="6">
        <v>77.181883999999997</v>
      </c>
      <c r="G52" s="6">
        <v>938.93460929696573</v>
      </c>
      <c r="H52" s="6">
        <v>27.574288944038049</v>
      </c>
    </row>
    <row r="53" spans="1:8" x14ac:dyDescent="0.25">
      <c r="A53" s="14">
        <v>2015</v>
      </c>
      <c r="B53" s="14" t="s">
        <v>56</v>
      </c>
      <c r="C53" s="14" t="s">
        <v>55</v>
      </c>
      <c r="D53" s="5">
        <v>244329</v>
      </c>
      <c r="E53" s="5">
        <v>290734</v>
      </c>
      <c r="F53" s="6">
        <v>78.218479000000002</v>
      </c>
      <c r="G53" s="6">
        <v>864.31381046900935</v>
      </c>
      <c r="H53" s="6">
        <v>28.11649623845225</v>
      </c>
    </row>
    <row r="54" spans="1:8" x14ac:dyDescent="0.25">
      <c r="A54" s="14">
        <v>2016</v>
      </c>
      <c r="B54" s="14" t="s">
        <v>56</v>
      </c>
      <c r="C54" s="14" t="s">
        <v>55</v>
      </c>
      <c r="D54" s="5">
        <v>253139</v>
      </c>
      <c r="E54" s="5">
        <v>300852</v>
      </c>
      <c r="F54" s="6">
        <v>79.277962000000002</v>
      </c>
      <c r="G54" s="6">
        <v>869.68288159304143</v>
      </c>
      <c r="H54" s="6">
        <v>29.016540415524339</v>
      </c>
    </row>
    <row r="55" spans="1:8" x14ac:dyDescent="0.25">
      <c r="A55" s="14">
        <v>2017</v>
      </c>
      <c r="B55" s="14" t="s">
        <v>56</v>
      </c>
      <c r="C55" s="14" t="s">
        <v>55</v>
      </c>
      <c r="D55" s="5">
        <v>262739</v>
      </c>
      <c r="E55" s="5">
        <v>314734</v>
      </c>
      <c r="F55" s="6">
        <v>80.312697999999997</v>
      </c>
      <c r="G55" s="6">
        <v>858.98849285374195</v>
      </c>
      <c r="H55" s="6">
        <v>29.746761430817411</v>
      </c>
    </row>
    <row r="56" spans="1:8" x14ac:dyDescent="0.25">
      <c r="A56" s="14">
        <v>2018</v>
      </c>
      <c r="B56" s="14" t="s">
        <v>56</v>
      </c>
      <c r="C56" s="14" t="s">
        <v>55</v>
      </c>
      <c r="D56" s="5">
        <v>266502</v>
      </c>
      <c r="E56" s="5">
        <v>329363</v>
      </c>
      <c r="F56" s="6">
        <v>81.407203999999993</v>
      </c>
      <c r="G56" s="6">
        <v>778.97219972785854</v>
      </c>
      <c r="H56" s="6">
        <v>30.296376180762181</v>
      </c>
    </row>
    <row r="57" spans="1:8" x14ac:dyDescent="0.25">
      <c r="A57" s="14">
        <v>2019</v>
      </c>
      <c r="B57" s="14" t="s">
        <v>56</v>
      </c>
      <c r="C57" s="14" t="s">
        <v>55</v>
      </c>
      <c r="D57" s="5">
        <v>267579</v>
      </c>
      <c r="E57" s="5">
        <v>339601</v>
      </c>
      <c r="F57" s="6">
        <v>82.579440000000005</v>
      </c>
      <c r="G57" s="6">
        <v>761.00594678822142</v>
      </c>
      <c r="H57" s="6">
        <v>30.901861933656431</v>
      </c>
    </row>
    <row r="58" spans="1:8" x14ac:dyDescent="0.25">
      <c r="A58" s="14">
        <v>2020</v>
      </c>
      <c r="B58" s="14" t="s">
        <v>56</v>
      </c>
      <c r="C58" s="14" t="s">
        <v>55</v>
      </c>
      <c r="D58" s="5">
        <v>272913</v>
      </c>
      <c r="E58" s="5">
        <v>288992</v>
      </c>
      <c r="F58" s="6">
        <v>83.384680000000003</v>
      </c>
      <c r="G58" s="6">
        <v>720.33849817474379</v>
      </c>
      <c r="H58" s="6">
        <v>31.89324740459702</v>
      </c>
    </row>
    <row r="59" spans="1:8" x14ac:dyDescent="0.25">
      <c r="A59" s="14">
        <v>2021</v>
      </c>
      <c r="B59" s="14" t="s">
        <v>56</v>
      </c>
      <c r="C59" s="14" t="s">
        <v>55</v>
      </c>
      <c r="D59" s="5">
        <v>311818</v>
      </c>
      <c r="E59" s="5">
        <v>336188</v>
      </c>
      <c r="F59" s="6">
        <v>84.147317999999999</v>
      </c>
      <c r="G59" s="6">
        <v>819.86525366966134</v>
      </c>
      <c r="H59" s="6">
        <v>32.254459935293582</v>
      </c>
    </row>
    <row r="60" spans="1:8" x14ac:dyDescent="0.25">
      <c r="A60" s="14">
        <v>2022</v>
      </c>
      <c r="B60" s="14" t="s">
        <v>56</v>
      </c>
      <c r="C60" s="14" t="s">
        <v>55</v>
      </c>
      <c r="D60" s="5">
        <v>323512</v>
      </c>
      <c r="E60" s="5">
        <v>348489</v>
      </c>
      <c r="F60" s="6">
        <v>84.979912999999996</v>
      </c>
      <c r="G60" s="6">
        <v>907.11843595268783</v>
      </c>
      <c r="H60" s="6">
        <v>32.613073814690168</v>
      </c>
    </row>
    <row r="61" spans="1:8" x14ac:dyDescent="0.25">
      <c r="A61" s="14">
        <v>2023</v>
      </c>
      <c r="B61" s="14" t="s">
        <v>56</v>
      </c>
      <c r="C61" s="14" t="s">
        <v>55</v>
      </c>
      <c r="D61" s="5">
        <v>335126</v>
      </c>
      <c r="E61" s="5">
        <v>380178</v>
      </c>
      <c r="F61" s="6">
        <v>85.325999999999993</v>
      </c>
      <c r="G61" s="6">
        <v>1108.0223732595109</v>
      </c>
      <c r="H61" s="6">
        <v>33.010667463586401</v>
      </c>
    </row>
    <row r="62" spans="1:8" x14ac:dyDescent="0.25">
      <c r="A62" s="14">
        <v>1994</v>
      </c>
      <c r="B62" s="14" t="s">
        <v>54</v>
      </c>
      <c r="C62" s="14" t="s">
        <v>57</v>
      </c>
      <c r="D62" s="18"/>
      <c r="E62" s="18"/>
      <c r="F62" s="6">
        <v>59.985748999999998</v>
      </c>
      <c r="G62" s="6">
        <v>71.841461172236492</v>
      </c>
      <c r="H62" s="12">
        <v>3.2085758491122078</v>
      </c>
    </row>
    <row r="63" spans="1:8" x14ac:dyDescent="0.25">
      <c r="A63" s="14">
        <v>1995</v>
      </c>
      <c r="B63" s="14" t="s">
        <v>54</v>
      </c>
      <c r="C63" s="14" t="s">
        <v>57</v>
      </c>
      <c r="D63" s="14">
        <v>11865</v>
      </c>
      <c r="E63" s="14">
        <v>7294</v>
      </c>
      <c r="F63" s="6">
        <v>60.794809000000001</v>
      </c>
      <c r="G63" s="6">
        <v>96.419225744992673</v>
      </c>
      <c r="H63" s="12">
        <v>3.2736560328102362</v>
      </c>
    </row>
    <row r="64" spans="1:8" x14ac:dyDescent="0.25">
      <c r="A64" s="14">
        <v>1996</v>
      </c>
      <c r="B64" s="14" t="s">
        <v>54</v>
      </c>
      <c r="C64" s="14" t="s">
        <v>57</v>
      </c>
      <c r="D64" s="14">
        <v>13638</v>
      </c>
      <c r="E64" s="14">
        <v>7044</v>
      </c>
      <c r="F64" s="6">
        <v>61.598377999999997</v>
      </c>
      <c r="G64" s="6">
        <v>120.40393188334821</v>
      </c>
      <c r="H64" s="12">
        <v>3.4455659520125739</v>
      </c>
    </row>
    <row r="65" spans="1:8" x14ac:dyDescent="0.25">
      <c r="A65" s="14">
        <v>1997</v>
      </c>
      <c r="B65" s="14" t="s">
        <v>54</v>
      </c>
      <c r="C65" s="14" t="s">
        <v>57</v>
      </c>
      <c r="D65" s="14">
        <v>14400</v>
      </c>
      <c r="E65" s="14">
        <v>6103</v>
      </c>
      <c r="F65" s="6">
        <v>62.480533000000001</v>
      </c>
      <c r="G65" s="6">
        <v>113.919163421479</v>
      </c>
      <c r="H65" s="12">
        <v>3.680714162921487</v>
      </c>
    </row>
    <row r="66" spans="1:8" x14ac:dyDescent="0.25">
      <c r="A66" s="14">
        <v>1998</v>
      </c>
      <c r="B66" s="14" t="s">
        <v>54</v>
      </c>
      <c r="C66" s="14" t="s">
        <v>57</v>
      </c>
      <c r="D66" s="14">
        <v>12638</v>
      </c>
      <c r="E66" s="14">
        <v>5631</v>
      </c>
      <c r="F66" s="6">
        <v>63.461421000000001</v>
      </c>
      <c r="G66" s="6">
        <v>110.2769133624454</v>
      </c>
      <c r="H66" s="12">
        <v>3.8458704781551609</v>
      </c>
    </row>
    <row r="67" spans="1:8" x14ac:dyDescent="0.25">
      <c r="A67" s="14">
        <v>1999</v>
      </c>
      <c r="B67" s="14" t="s">
        <v>54</v>
      </c>
      <c r="C67" s="14" t="s">
        <v>57</v>
      </c>
      <c r="D67" s="14">
        <v>14082</v>
      </c>
      <c r="E67" s="14">
        <v>6451</v>
      </c>
      <c r="F67" s="6">
        <v>64.474744999999999</v>
      </c>
      <c r="G67" s="6">
        <v>113.8484500886865</v>
      </c>
      <c r="H67" s="12">
        <v>3.9281416537734231</v>
      </c>
    </row>
    <row r="68" spans="1:8" x14ac:dyDescent="0.25">
      <c r="A68" s="14">
        <v>2000</v>
      </c>
      <c r="B68" s="14" t="s">
        <v>54</v>
      </c>
      <c r="C68" s="14" t="s">
        <v>57</v>
      </c>
      <c r="D68" s="14">
        <v>14179</v>
      </c>
      <c r="E68" s="14">
        <v>7119</v>
      </c>
      <c r="F68" s="6">
        <v>65.544382999999996</v>
      </c>
      <c r="G68" s="6">
        <v>109.5917078014308</v>
      </c>
      <c r="H68" s="12">
        <v>4.1061912129472731</v>
      </c>
    </row>
    <row r="69" spans="1:8" x14ac:dyDescent="0.25">
      <c r="A69" s="14">
        <v>2001</v>
      </c>
      <c r="B69" s="14" t="s">
        <v>54</v>
      </c>
      <c r="C69" s="14" t="s">
        <v>57</v>
      </c>
      <c r="D69" s="14">
        <v>14613</v>
      </c>
      <c r="E69" s="14">
        <v>8043</v>
      </c>
      <c r="F69" s="6">
        <v>66.674851000000004</v>
      </c>
      <c r="G69" s="6">
        <v>126.8787502955834</v>
      </c>
      <c r="H69" s="12">
        <v>4.3953682556054909</v>
      </c>
    </row>
    <row r="70" spans="1:8" x14ac:dyDescent="0.25">
      <c r="A70" s="14">
        <v>2002</v>
      </c>
      <c r="B70" s="14" t="s">
        <v>54</v>
      </c>
      <c r="C70" s="14" t="s">
        <v>57</v>
      </c>
      <c r="D70" s="14">
        <v>15842</v>
      </c>
      <c r="E70" s="14">
        <v>8582</v>
      </c>
      <c r="F70" s="6">
        <v>67.327117000000001</v>
      </c>
      <c r="G70" s="6">
        <v>128.62691750439811</v>
      </c>
      <c r="H70" s="12">
        <v>4.4622903312949731</v>
      </c>
    </row>
    <row r="71" spans="1:8" x14ac:dyDescent="0.25">
      <c r="A71" s="14">
        <v>2003</v>
      </c>
      <c r="B71" s="14" t="s">
        <v>54</v>
      </c>
      <c r="C71" s="14" t="s">
        <v>57</v>
      </c>
      <c r="D71" s="14">
        <v>18048</v>
      </c>
      <c r="E71" s="14">
        <v>9314</v>
      </c>
      <c r="F71" s="6">
        <v>67.954699000000005</v>
      </c>
      <c r="G71" s="6">
        <v>153.54475139621121</v>
      </c>
      <c r="H71" s="12">
        <v>4.4770254672266017</v>
      </c>
    </row>
    <row r="72" spans="1:8" x14ac:dyDescent="0.25">
      <c r="A72" s="14">
        <v>2004</v>
      </c>
      <c r="B72" s="14" t="s">
        <v>54</v>
      </c>
      <c r="C72" s="14" t="s">
        <v>57</v>
      </c>
      <c r="D72" s="14">
        <v>18182</v>
      </c>
      <c r="E72" s="14">
        <v>10012</v>
      </c>
      <c r="F72" s="6">
        <v>69.061673999999996</v>
      </c>
      <c r="G72" s="6">
        <v>190.04343396386619</v>
      </c>
      <c r="H72" s="12">
        <v>4.6710380903263831</v>
      </c>
    </row>
    <row r="73" spans="1:8" x14ac:dyDescent="0.25">
      <c r="A73" s="14">
        <v>2005</v>
      </c>
      <c r="B73" s="14" t="s">
        <v>54</v>
      </c>
      <c r="C73" s="14" t="s">
        <v>57</v>
      </c>
      <c r="D73" s="14">
        <v>19127</v>
      </c>
      <c r="E73" s="14">
        <v>11149</v>
      </c>
      <c r="F73" s="6">
        <v>70.182593999999995</v>
      </c>
      <c r="G73" s="6">
        <v>226.4521382957256</v>
      </c>
      <c r="H73" s="12">
        <v>5.1517719000957776</v>
      </c>
    </row>
    <row r="74" spans="1:8" x14ac:dyDescent="0.25">
      <c r="A74" s="14">
        <v>2006</v>
      </c>
      <c r="B74" s="14" t="s">
        <v>54</v>
      </c>
      <c r="C74" s="14" t="s">
        <v>57</v>
      </c>
      <c r="D74" s="14">
        <v>20542</v>
      </c>
      <c r="E74" s="14">
        <v>12549</v>
      </c>
      <c r="F74" s="6">
        <v>71.275760000000005</v>
      </c>
      <c r="G74" s="6">
        <v>266.29891166370692</v>
      </c>
      <c r="H74" s="12">
        <v>5.2770205555146239</v>
      </c>
    </row>
    <row r="75" spans="1:8" x14ac:dyDescent="0.25">
      <c r="A75" s="14">
        <v>2007</v>
      </c>
      <c r="B75" s="14" t="s">
        <v>54</v>
      </c>
      <c r="C75" s="14" t="s">
        <v>57</v>
      </c>
      <c r="D75" s="14">
        <v>21729</v>
      </c>
      <c r="E75" s="14">
        <v>13900</v>
      </c>
      <c r="F75" s="6">
        <v>72.319417999999999</v>
      </c>
      <c r="G75" s="6">
        <v>349.88160146243922</v>
      </c>
      <c r="H75" s="12">
        <v>5.3691151550873064</v>
      </c>
    </row>
    <row r="76" spans="1:8" x14ac:dyDescent="0.25">
      <c r="A76" s="14">
        <v>2008</v>
      </c>
      <c r="B76" s="14" t="s">
        <v>54</v>
      </c>
      <c r="C76" s="14" t="s">
        <v>57</v>
      </c>
      <c r="D76" s="14">
        <v>22140</v>
      </c>
      <c r="E76" s="14">
        <v>15312</v>
      </c>
      <c r="F76" s="6">
        <v>73.318393999999998</v>
      </c>
      <c r="G76" s="6">
        <v>412.33617244379491</v>
      </c>
      <c r="H76" s="12">
        <v>5.5741791301358088</v>
      </c>
    </row>
    <row r="77" spans="1:8" x14ac:dyDescent="0.25">
      <c r="A77" s="14">
        <v>2009</v>
      </c>
      <c r="B77" s="14" t="s">
        <v>54</v>
      </c>
      <c r="C77" s="14" t="s">
        <v>57</v>
      </c>
      <c r="D77" s="14">
        <v>20247</v>
      </c>
      <c r="E77" s="14">
        <v>16814</v>
      </c>
      <c r="F77" s="6">
        <v>74.322685000000007</v>
      </c>
      <c r="G77" s="6">
        <v>416.3970257298983</v>
      </c>
      <c r="H77" s="12">
        <v>5.8216066209877457</v>
      </c>
    </row>
    <row r="78" spans="1:8" x14ac:dyDescent="0.25">
      <c r="A78" s="14">
        <v>2010</v>
      </c>
      <c r="B78" s="14" t="s">
        <v>54</v>
      </c>
      <c r="C78" s="14" t="s">
        <v>57</v>
      </c>
      <c r="D78" s="14">
        <v>21779</v>
      </c>
      <c r="E78" s="14">
        <v>17611</v>
      </c>
      <c r="F78" s="6">
        <v>75.373855000000006</v>
      </c>
      <c r="G78" s="6">
        <v>486.80761687669582</v>
      </c>
      <c r="H78" s="12">
        <v>6.0137773520960733</v>
      </c>
    </row>
    <row r="79" spans="1:8" x14ac:dyDescent="0.25">
      <c r="A79" s="14">
        <v>2011</v>
      </c>
      <c r="B79" s="14" t="s">
        <v>54</v>
      </c>
      <c r="C79" s="14" t="s">
        <v>57</v>
      </c>
      <c r="D79" s="14">
        <v>21008</v>
      </c>
      <c r="E79" s="14">
        <v>17877</v>
      </c>
      <c r="F79" s="6">
        <v>76.342971000000006</v>
      </c>
      <c r="G79" s="6">
        <v>626.13311219592617</v>
      </c>
      <c r="H79" s="12">
        <v>6.1347282595348602</v>
      </c>
    </row>
    <row r="80" spans="1:8" x14ac:dyDescent="0.25">
      <c r="A80" s="14">
        <v>2012</v>
      </c>
      <c r="B80" s="14" t="s">
        <v>54</v>
      </c>
      <c r="C80" s="14" t="s">
        <v>57</v>
      </c>
      <c r="D80" s="14">
        <v>22604</v>
      </c>
      <c r="E80" s="14">
        <v>17172</v>
      </c>
      <c r="F80" s="6">
        <v>77.324450999999996</v>
      </c>
      <c r="G80" s="6">
        <v>644.03551218148266</v>
      </c>
      <c r="H80" s="12">
        <v>6.2765539428767898</v>
      </c>
    </row>
    <row r="81" spans="1:8" x14ac:dyDescent="0.25">
      <c r="A81" s="14">
        <v>2013</v>
      </c>
      <c r="B81" s="14" t="s">
        <v>54</v>
      </c>
      <c r="C81" s="14" t="s">
        <v>57</v>
      </c>
      <c r="D81" s="14">
        <v>22400</v>
      </c>
      <c r="E81" s="14">
        <v>17409</v>
      </c>
      <c r="F81" s="6">
        <v>78.458928</v>
      </c>
      <c r="G81" s="6">
        <v>492.77556642588053</v>
      </c>
      <c r="H81" s="12">
        <v>6.3895233183526106</v>
      </c>
    </row>
    <row r="82" spans="1:8" x14ac:dyDescent="0.25">
      <c r="A82" s="14">
        <v>2014</v>
      </c>
      <c r="B82" s="14" t="s">
        <v>54</v>
      </c>
      <c r="C82" s="14" t="s">
        <v>57</v>
      </c>
      <c r="D82" s="14">
        <v>24461</v>
      </c>
      <c r="E82" s="14">
        <v>16272</v>
      </c>
      <c r="F82" s="6">
        <v>79.961671999999993</v>
      </c>
      <c r="G82" s="6">
        <v>460.38279148042818</v>
      </c>
      <c r="H82" s="12">
        <v>6.3704904344409243</v>
      </c>
    </row>
    <row r="83" spans="1:8" x14ac:dyDescent="0.25">
      <c r="A83" s="14">
        <v>2015</v>
      </c>
      <c r="B83" s="14" t="s">
        <v>54</v>
      </c>
      <c r="C83" s="14" t="s">
        <v>57</v>
      </c>
      <c r="D83" s="14">
        <v>25014</v>
      </c>
      <c r="E83" s="14">
        <v>14938</v>
      </c>
      <c r="F83" s="6">
        <v>81.790841</v>
      </c>
      <c r="G83" s="6">
        <v>408.21291787496432</v>
      </c>
      <c r="H83" s="12">
        <v>6.4214494462044742</v>
      </c>
    </row>
    <row r="84" spans="1:8" x14ac:dyDescent="0.25">
      <c r="A84" s="14">
        <v>2016</v>
      </c>
      <c r="B84" s="14" t="s">
        <v>54</v>
      </c>
      <c r="C84" s="14" t="s">
        <v>57</v>
      </c>
      <c r="D84" s="14">
        <v>27243</v>
      </c>
      <c r="E84" s="14">
        <v>12982</v>
      </c>
      <c r="F84" s="6">
        <v>83.306230999999997</v>
      </c>
      <c r="G84" s="6">
        <v>457.95461459374621</v>
      </c>
      <c r="H84" s="12">
        <v>6.4312728701588942</v>
      </c>
    </row>
    <row r="85" spans="1:8" x14ac:dyDescent="0.25">
      <c r="A85" s="14">
        <v>2017</v>
      </c>
      <c r="B85" s="14" t="s">
        <v>54</v>
      </c>
      <c r="C85" s="14" t="s">
        <v>57</v>
      </c>
      <c r="D85" s="14">
        <v>30299</v>
      </c>
      <c r="E85" s="14">
        <v>13272</v>
      </c>
      <c r="F85" s="6">
        <v>84.505076000000003</v>
      </c>
      <c r="G85" s="6">
        <v>486.63014709448578</v>
      </c>
      <c r="H85" s="12">
        <v>6.817257318952235</v>
      </c>
    </row>
    <row r="86" spans="1:8" x14ac:dyDescent="0.25">
      <c r="A86" s="14">
        <v>2018</v>
      </c>
      <c r="B86" s="14" t="s">
        <v>54</v>
      </c>
      <c r="C86" s="14" t="s">
        <v>57</v>
      </c>
      <c r="D86" s="14">
        <v>34859</v>
      </c>
      <c r="E86" s="14">
        <v>15239</v>
      </c>
      <c r="F86" s="6">
        <v>85.617562000000007</v>
      </c>
      <c r="G86" s="6">
        <v>329.69193414293801</v>
      </c>
      <c r="H86" s="12">
        <v>7.0637904468412946</v>
      </c>
    </row>
    <row r="87" spans="1:8" x14ac:dyDescent="0.25">
      <c r="A87" s="14">
        <v>2019</v>
      </c>
      <c r="B87" s="14" t="s">
        <v>54</v>
      </c>
      <c r="C87" s="14" t="s">
        <v>57</v>
      </c>
      <c r="D87" s="14">
        <v>33645</v>
      </c>
      <c r="E87" s="14">
        <v>14890</v>
      </c>
      <c r="F87" s="6">
        <v>86.564201999999995</v>
      </c>
      <c r="G87" s="6">
        <v>283.64953154274048</v>
      </c>
      <c r="H87" s="12">
        <v>7.1858243451463792</v>
      </c>
    </row>
    <row r="88" spans="1:8" x14ac:dyDescent="0.25">
      <c r="A88" s="14">
        <v>2020</v>
      </c>
      <c r="B88" s="14" t="s">
        <v>54</v>
      </c>
      <c r="C88" s="14" t="s">
        <v>57</v>
      </c>
      <c r="D88" s="14">
        <v>35963</v>
      </c>
      <c r="E88" s="14">
        <v>5183</v>
      </c>
      <c r="F88" s="6">
        <v>87.290193000000002</v>
      </c>
      <c r="G88" s="6">
        <v>239.73548674538529</v>
      </c>
      <c r="H88" s="12">
        <v>7.228351309707242</v>
      </c>
    </row>
    <row r="89" spans="1:8" x14ac:dyDescent="0.25">
      <c r="A89" s="14">
        <v>2021</v>
      </c>
      <c r="B89" s="14" t="s">
        <v>54</v>
      </c>
      <c r="C89" s="14" t="s">
        <v>57</v>
      </c>
      <c r="D89" s="14">
        <v>32920</v>
      </c>
      <c r="E89" s="14">
        <v>11231</v>
      </c>
      <c r="F89" s="6">
        <v>87.923432000000005</v>
      </c>
      <c r="G89" s="6">
        <v>359.09690777227291</v>
      </c>
      <c r="H89" s="12">
        <v>7.2714946070878277</v>
      </c>
    </row>
    <row r="90" spans="1:8" x14ac:dyDescent="0.25">
      <c r="A90" s="14">
        <v>2022</v>
      </c>
      <c r="B90" s="14" t="s">
        <v>54</v>
      </c>
      <c r="C90" s="14" t="s">
        <v>57</v>
      </c>
      <c r="D90" s="14">
        <v>30249</v>
      </c>
      <c r="E90" s="14">
        <v>15906</v>
      </c>
      <c r="F90" s="6">
        <v>88.550569999999993</v>
      </c>
      <c r="G90" s="6">
        <v>413.39456760355182</v>
      </c>
      <c r="H90" s="12">
        <v>7.3516178736517723</v>
      </c>
    </row>
    <row r="91" spans="1:8" x14ac:dyDescent="0.25">
      <c r="A91" s="14">
        <v>2023</v>
      </c>
      <c r="B91" s="14" t="s">
        <v>54</v>
      </c>
      <c r="C91" s="14" t="s">
        <v>57</v>
      </c>
      <c r="D91" s="15"/>
      <c r="E91" s="15"/>
      <c r="F91" s="14">
        <v>89.17</v>
      </c>
      <c r="G91" s="14">
        <v>401.5</v>
      </c>
      <c r="H91" s="19"/>
    </row>
    <row r="92" spans="1:8" x14ac:dyDescent="0.25">
      <c r="A92" s="14">
        <v>1994</v>
      </c>
      <c r="B92" s="14" t="s">
        <v>56</v>
      </c>
      <c r="C92" s="14" t="s">
        <v>57</v>
      </c>
      <c r="D92" s="15"/>
      <c r="E92" s="15"/>
      <c r="F92" s="6">
        <v>58.310245000000002</v>
      </c>
      <c r="G92" s="6">
        <v>130.65044749907099</v>
      </c>
      <c r="H92" s="12">
        <v>10.981900393695669</v>
      </c>
    </row>
    <row r="93" spans="1:8" x14ac:dyDescent="0.25">
      <c r="A93" s="14">
        <v>1995</v>
      </c>
      <c r="B93" s="14" t="s">
        <v>56</v>
      </c>
      <c r="C93" s="14" t="s">
        <v>57</v>
      </c>
      <c r="D93" s="5">
        <v>8632</v>
      </c>
      <c r="E93" s="5">
        <v>5797</v>
      </c>
      <c r="F93" s="6">
        <v>59.305489999999999</v>
      </c>
      <c r="G93" s="6">
        <v>169.3195790162504</v>
      </c>
      <c r="H93" s="12">
        <v>11.107934981744471</v>
      </c>
    </row>
    <row r="94" spans="1:8" x14ac:dyDescent="0.25">
      <c r="A94" s="14">
        <v>1996</v>
      </c>
      <c r="B94" s="14" t="s">
        <v>56</v>
      </c>
      <c r="C94" s="14" t="s">
        <v>57</v>
      </c>
      <c r="D94" s="5">
        <v>9018</v>
      </c>
      <c r="E94" s="5">
        <v>5229</v>
      </c>
      <c r="F94" s="6">
        <v>60.293785999999997</v>
      </c>
      <c r="G94" s="6">
        <v>181.46440882009699</v>
      </c>
      <c r="H94" s="12">
        <v>11.183295869443761</v>
      </c>
    </row>
    <row r="95" spans="1:8" x14ac:dyDescent="0.25">
      <c r="A95" s="14">
        <v>1997</v>
      </c>
      <c r="B95" s="14" t="s">
        <v>56</v>
      </c>
      <c r="C95" s="14" t="s">
        <v>57</v>
      </c>
      <c r="D95" s="5">
        <v>9718</v>
      </c>
      <c r="E95" s="5">
        <v>5840</v>
      </c>
      <c r="F95" s="6">
        <v>61.277425999999998</v>
      </c>
      <c r="G95" s="6">
        <v>189.87839989464331</v>
      </c>
      <c r="H95" s="12">
        <v>11.183295869443761</v>
      </c>
    </row>
    <row r="96" spans="1:8" x14ac:dyDescent="0.25">
      <c r="A96" s="14">
        <v>1998</v>
      </c>
      <c r="B96" s="14" t="s">
        <v>56</v>
      </c>
      <c r="C96" s="14" t="s">
        <v>57</v>
      </c>
      <c r="D96" s="5">
        <v>8466</v>
      </c>
      <c r="E96" s="5">
        <v>6160</v>
      </c>
      <c r="F96" s="6">
        <v>62.242204000000001</v>
      </c>
      <c r="G96" s="6">
        <v>275.94199076417982</v>
      </c>
      <c r="H96" s="12">
        <v>11.183295869443761</v>
      </c>
    </row>
    <row r="97" spans="1:8" x14ac:dyDescent="0.25">
      <c r="A97" s="14">
        <v>1999</v>
      </c>
      <c r="B97" s="14" t="s">
        <v>56</v>
      </c>
      <c r="C97" s="14" t="s">
        <v>57</v>
      </c>
      <c r="D97" s="5">
        <v>8446</v>
      </c>
      <c r="E97" s="5">
        <v>6146</v>
      </c>
      <c r="F97" s="6">
        <v>63.185614999999999</v>
      </c>
      <c r="G97" s="6">
        <v>256.39593273843502</v>
      </c>
      <c r="H97" s="12">
        <v>11.28074529319283</v>
      </c>
    </row>
    <row r="98" spans="1:8" x14ac:dyDescent="0.25">
      <c r="A98" s="14">
        <v>2000</v>
      </c>
      <c r="B98" s="14" t="s">
        <v>56</v>
      </c>
      <c r="C98" s="14" t="s">
        <v>57</v>
      </c>
      <c r="D98" s="5">
        <v>9895</v>
      </c>
      <c r="E98" s="5">
        <v>5832</v>
      </c>
      <c r="F98" s="6">
        <v>64.113546999999997</v>
      </c>
      <c r="G98" s="6">
        <v>274.29462316404329</v>
      </c>
      <c r="H98" s="12">
        <v>11.26645271104297</v>
      </c>
    </row>
    <row r="99" spans="1:8" x14ac:dyDescent="0.25">
      <c r="A99" s="14">
        <v>2001</v>
      </c>
      <c r="B99" s="14" t="s">
        <v>56</v>
      </c>
      <c r="C99" s="14" t="s">
        <v>57</v>
      </c>
      <c r="D99" s="5">
        <v>7561</v>
      </c>
      <c r="E99" s="5">
        <v>5568</v>
      </c>
      <c r="F99" s="6">
        <v>65.072018</v>
      </c>
      <c r="G99" s="6">
        <v>201.75312380669521</v>
      </c>
      <c r="H99" s="12">
        <v>11.26645271104297</v>
      </c>
    </row>
    <row r="100" spans="1:8" x14ac:dyDescent="0.25">
      <c r="A100" s="14">
        <v>2002</v>
      </c>
      <c r="B100" s="14" t="s">
        <v>56</v>
      </c>
      <c r="C100" s="14" t="s">
        <v>57</v>
      </c>
      <c r="D100" s="5">
        <v>7224</v>
      </c>
      <c r="E100" s="5">
        <v>5204</v>
      </c>
      <c r="F100" s="6">
        <v>65.988663000000003</v>
      </c>
      <c r="G100" s="6">
        <v>240.24907187110631</v>
      </c>
      <c r="H100" s="12">
        <v>11.26645271104297</v>
      </c>
    </row>
    <row r="101" spans="1:8" x14ac:dyDescent="0.25">
      <c r="A101" s="14">
        <v>2003</v>
      </c>
      <c r="B101" s="14" t="s">
        <v>56</v>
      </c>
      <c r="C101" s="14" t="s">
        <v>57</v>
      </c>
      <c r="D101" s="5">
        <v>8669</v>
      </c>
      <c r="E101" s="5">
        <v>5878</v>
      </c>
      <c r="F101" s="6">
        <v>66.867327000000003</v>
      </c>
      <c r="G101" s="6">
        <v>314.59557214576728</v>
      </c>
      <c r="H101" s="12">
        <v>11.30023517794265</v>
      </c>
    </row>
    <row r="102" spans="1:8" x14ac:dyDescent="0.25">
      <c r="A102" s="14">
        <v>2004</v>
      </c>
      <c r="B102" s="14" t="s">
        <v>56</v>
      </c>
      <c r="C102" s="14" t="s">
        <v>57</v>
      </c>
      <c r="D102" s="5">
        <v>9417</v>
      </c>
      <c r="E102" s="5">
        <v>5200</v>
      </c>
      <c r="F102" s="6">
        <v>67.785075000000006</v>
      </c>
      <c r="G102" s="6">
        <v>408.86543022033101</v>
      </c>
      <c r="H102" s="12">
        <v>11.30023517794265</v>
      </c>
    </row>
    <row r="103" spans="1:8" x14ac:dyDescent="0.25">
      <c r="A103" s="14">
        <v>2005</v>
      </c>
      <c r="B103" s="14" t="s">
        <v>56</v>
      </c>
      <c r="C103" s="14" t="s">
        <v>57</v>
      </c>
      <c r="D103" s="5">
        <v>9152</v>
      </c>
      <c r="E103" s="5">
        <v>5036</v>
      </c>
      <c r="F103" s="6">
        <v>68.704714999999993</v>
      </c>
      <c r="G103" s="6">
        <v>506.31471766165538</v>
      </c>
      <c r="H103" s="12">
        <v>11.30023517794265</v>
      </c>
    </row>
    <row r="104" spans="1:8" x14ac:dyDescent="0.25">
      <c r="A104" s="14">
        <v>2006</v>
      </c>
      <c r="B104" s="14" t="s">
        <v>56</v>
      </c>
      <c r="C104" s="14" t="s">
        <v>57</v>
      </c>
      <c r="D104" s="5">
        <v>9676</v>
      </c>
      <c r="E104" s="5">
        <v>5277</v>
      </c>
      <c r="F104" s="6">
        <v>69.601332999999997</v>
      </c>
      <c r="G104" s="6">
        <v>557.07615777347951</v>
      </c>
      <c r="H104" s="12">
        <v>11.30023517794265</v>
      </c>
    </row>
    <row r="105" spans="1:8" x14ac:dyDescent="0.25">
      <c r="A105" s="14">
        <v>2007</v>
      </c>
      <c r="B105" s="14" t="s">
        <v>56</v>
      </c>
      <c r="C105" s="14" t="s">
        <v>57</v>
      </c>
      <c r="D105" s="5">
        <v>9921</v>
      </c>
      <c r="E105" s="5">
        <v>5553</v>
      </c>
      <c r="F105" s="6">
        <v>70.158112000000003</v>
      </c>
      <c r="G105" s="6">
        <v>681.32112429591427</v>
      </c>
      <c r="H105" s="12">
        <v>11.30023517794265</v>
      </c>
    </row>
    <row r="106" spans="1:8" x14ac:dyDescent="0.25">
      <c r="A106" s="14">
        <v>2008</v>
      </c>
      <c r="B106" s="14" t="s">
        <v>56</v>
      </c>
      <c r="C106" s="14" t="s">
        <v>57</v>
      </c>
      <c r="D106" s="5">
        <v>10739</v>
      </c>
      <c r="E106" s="5">
        <v>5097</v>
      </c>
      <c r="F106" s="6">
        <v>71.051677999999995</v>
      </c>
      <c r="G106" s="6">
        <v>770.44913286137307</v>
      </c>
      <c r="H106" s="12">
        <v>11.302833829242619</v>
      </c>
    </row>
    <row r="107" spans="1:8" x14ac:dyDescent="0.25">
      <c r="A107" s="14">
        <v>2009</v>
      </c>
      <c r="B107" s="14" t="s">
        <v>56</v>
      </c>
      <c r="C107" s="14" t="s">
        <v>57</v>
      </c>
      <c r="D107" s="5">
        <v>10326</v>
      </c>
      <c r="E107" s="5">
        <v>5374</v>
      </c>
      <c r="F107" s="6">
        <v>72.039205999999993</v>
      </c>
      <c r="G107" s="6">
        <v>649.2893246277323</v>
      </c>
      <c r="H107" s="12">
        <v>11.797876901887919</v>
      </c>
    </row>
    <row r="108" spans="1:8" x14ac:dyDescent="0.25">
      <c r="A108" s="14">
        <v>2010</v>
      </c>
      <c r="B108" s="14" t="s">
        <v>56</v>
      </c>
      <c r="C108" s="14" t="s">
        <v>57</v>
      </c>
      <c r="D108" s="5">
        <v>11462</v>
      </c>
      <c r="E108" s="5">
        <v>5537.5</v>
      </c>
      <c r="F108" s="6">
        <v>73.142150000000001</v>
      </c>
      <c r="G108" s="6">
        <v>776.9672663055303</v>
      </c>
      <c r="H108" s="12">
        <v>12.46573028598158</v>
      </c>
    </row>
    <row r="109" spans="1:8" x14ac:dyDescent="0.25">
      <c r="A109" s="14">
        <v>2011</v>
      </c>
      <c r="B109" s="14" t="s">
        <v>56</v>
      </c>
      <c r="C109" s="14" t="s">
        <v>57</v>
      </c>
      <c r="D109" s="5">
        <v>11677</v>
      </c>
      <c r="E109" s="5">
        <v>7211</v>
      </c>
      <c r="F109" s="6">
        <v>74.223629000000003</v>
      </c>
      <c r="G109" s="6">
        <v>838.78528969435001</v>
      </c>
      <c r="H109" s="12">
        <v>12.528097917180981</v>
      </c>
    </row>
    <row r="110" spans="1:8" x14ac:dyDescent="0.25">
      <c r="A110" s="14">
        <v>2012</v>
      </c>
      <c r="B110" s="14" t="s">
        <v>56</v>
      </c>
      <c r="C110" s="14" t="s">
        <v>57</v>
      </c>
      <c r="D110" s="5">
        <v>11670</v>
      </c>
      <c r="E110" s="5">
        <v>6486.5355</v>
      </c>
      <c r="F110" s="6">
        <v>75.175826999999998</v>
      </c>
      <c r="G110" s="6">
        <v>880.55588549226866</v>
      </c>
      <c r="H110" s="12">
        <v>12.528097917180981</v>
      </c>
    </row>
    <row r="111" spans="1:8" x14ac:dyDescent="0.25">
      <c r="A111" s="14">
        <v>2013</v>
      </c>
      <c r="B111" s="14" t="s">
        <v>56</v>
      </c>
      <c r="C111" s="14" t="s">
        <v>57</v>
      </c>
      <c r="D111" s="5">
        <v>11177</v>
      </c>
      <c r="E111" s="5">
        <v>6224.8604999999998</v>
      </c>
      <c r="F111" s="6">
        <v>76.147623999999993</v>
      </c>
      <c r="G111" s="6">
        <v>957.79912000832041</v>
      </c>
      <c r="H111" s="12">
        <v>12.62684666658004</v>
      </c>
    </row>
    <row r="112" spans="1:8" x14ac:dyDescent="0.25">
      <c r="A112" s="14">
        <v>2014</v>
      </c>
      <c r="B112" s="14" t="s">
        <v>56</v>
      </c>
      <c r="C112" s="14" t="s">
        <v>57</v>
      </c>
      <c r="D112" s="5">
        <v>11992</v>
      </c>
      <c r="E112" s="5">
        <v>7401.0675000000001</v>
      </c>
      <c r="F112" s="6">
        <v>77.181883999999997</v>
      </c>
      <c r="G112" s="6">
        <v>938.93460929696573</v>
      </c>
      <c r="H112" s="12">
        <v>13.10629783142549</v>
      </c>
    </row>
    <row r="113" spans="1:8" x14ac:dyDescent="0.25">
      <c r="A113" s="14">
        <v>2015</v>
      </c>
      <c r="B113" s="14" t="s">
        <v>56</v>
      </c>
      <c r="C113" s="14" t="s">
        <v>57</v>
      </c>
      <c r="D113" s="5">
        <v>10474</v>
      </c>
      <c r="E113" s="5">
        <v>8326.0659015000001</v>
      </c>
      <c r="F113" s="6">
        <v>78.218479000000002</v>
      </c>
      <c r="G113" s="6">
        <v>864.31381046900935</v>
      </c>
      <c r="H113" s="12">
        <v>13.16346816002495</v>
      </c>
    </row>
    <row r="114" spans="1:8" x14ac:dyDescent="0.25">
      <c r="A114" s="14">
        <v>2016</v>
      </c>
      <c r="B114" s="14" t="s">
        <v>56</v>
      </c>
      <c r="C114" s="14" t="s">
        <v>57</v>
      </c>
      <c r="D114" s="5">
        <v>11661</v>
      </c>
      <c r="E114" s="5">
        <v>7829.4520929999999</v>
      </c>
      <c r="F114" s="6">
        <v>79.277962000000002</v>
      </c>
      <c r="G114" s="6">
        <v>869.68288159304143</v>
      </c>
      <c r="H114" s="12">
        <v>13.16346816002495</v>
      </c>
    </row>
    <row r="115" spans="1:8" x14ac:dyDescent="0.25">
      <c r="A115" s="14">
        <v>2017</v>
      </c>
      <c r="B115" s="14" t="s">
        <v>56</v>
      </c>
      <c r="C115" s="14" t="s">
        <v>57</v>
      </c>
      <c r="D115" s="5">
        <v>12831.5</v>
      </c>
      <c r="E115" s="5">
        <v>8445.2265834999998</v>
      </c>
      <c r="F115" s="6">
        <v>80.312697999999997</v>
      </c>
      <c r="G115" s="6">
        <v>858.98849285374195</v>
      </c>
      <c r="H115" s="12">
        <v>13.26221690942401</v>
      </c>
    </row>
    <row r="116" spans="1:8" x14ac:dyDescent="0.25">
      <c r="A116" s="14">
        <v>2018</v>
      </c>
      <c r="B116" s="14" t="s">
        <v>56</v>
      </c>
      <c r="C116" s="14" t="s">
        <v>57</v>
      </c>
      <c r="D116" s="5">
        <v>14479.5</v>
      </c>
      <c r="E116" s="5">
        <v>8907.5783245000002</v>
      </c>
      <c r="F116" s="6">
        <v>81.407203999999993</v>
      </c>
      <c r="G116" s="6">
        <v>778.97219972785854</v>
      </c>
      <c r="H116" s="12">
        <v>13.402544079622681</v>
      </c>
    </row>
    <row r="117" spans="1:8" x14ac:dyDescent="0.25">
      <c r="A117" s="14">
        <v>2019</v>
      </c>
      <c r="B117" s="14" t="s">
        <v>56</v>
      </c>
      <c r="C117" s="14" t="s">
        <v>57</v>
      </c>
      <c r="D117" s="5">
        <v>14706.779500000001</v>
      </c>
      <c r="E117" s="5">
        <v>14233.5345</v>
      </c>
      <c r="F117" s="6">
        <v>82.579440000000005</v>
      </c>
      <c r="G117" s="6">
        <v>761.00594678822142</v>
      </c>
      <c r="H117" s="12">
        <v>13.484401595571899</v>
      </c>
    </row>
    <row r="118" spans="1:8" x14ac:dyDescent="0.25">
      <c r="A118" s="14">
        <v>2020</v>
      </c>
      <c r="B118" s="14" t="s">
        <v>56</v>
      </c>
      <c r="C118" s="14" t="s">
        <v>57</v>
      </c>
      <c r="D118" s="5">
        <v>15427.9535</v>
      </c>
      <c r="E118" s="5">
        <v>8138.9459999999999</v>
      </c>
      <c r="F118" s="6">
        <v>83.384680000000003</v>
      </c>
      <c r="G118" s="6">
        <v>720.33849817474379</v>
      </c>
      <c r="H118" s="12">
        <v>13.484401595571899</v>
      </c>
    </row>
    <row r="119" spans="1:8" x14ac:dyDescent="0.25">
      <c r="A119" s="14">
        <v>2021</v>
      </c>
      <c r="B119" s="14" t="s">
        <v>56</v>
      </c>
      <c r="C119" s="14" t="s">
        <v>57</v>
      </c>
      <c r="D119" s="5">
        <v>15166.5335</v>
      </c>
      <c r="E119" s="5">
        <v>10713.1335</v>
      </c>
      <c r="F119" s="6">
        <v>84.147317999999999</v>
      </c>
      <c r="G119" s="6">
        <v>819.86525366966134</v>
      </c>
      <c r="H119" s="12">
        <v>13.702688304769829</v>
      </c>
    </row>
    <row r="120" spans="1:8" x14ac:dyDescent="0.25">
      <c r="A120" s="14">
        <v>2022</v>
      </c>
      <c r="B120" s="14" t="s">
        <v>56</v>
      </c>
      <c r="C120" s="14" t="s">
        <v>57</v>
      </c>
      <c r="D120" s="5">
        <v>16551.069</v>
      </c>
      <c r="E120" s="5">
        <v>19610.394499999999</v>
      </c>
      <c r="F120" s="6">
        <v>84.979912999999996</v>
      </c>
      <c r="G120" s="6">
        <v>907.11843595268783</v>
      </c>
      <c r="H120" s="12">
        <v>13.839117498018529</v>
      </c>
    </row>
    <row r="121" spans="1:8" x14ac:dyDescent="0.25">
      <c r="A121" s="14">
        <v>2023</v>
      </c>
      <c r="B121" s="14" t="s">
        <v>56</v>
      </c>
      <c r="C121" s="14" t="s">
        <v>57</v>
      </c>
      <c r="D121" s="5">
        <v>13107.965</v>
      </c>
      <c r="E121" s="5">
        <v>20912.354500000001</v>
      </c>
      <c r="F121" s="6">
        <v>85.325999999999993</v>
      </c>
      <c r="G121" s="6">
        <v>1108.0223732595109</v>
      </c>
      <c r="H121" s="12">
        <v>14.834400945909071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topLeftCell="A86" workbookViewId="0"/>
  </sheetViews>
  <sheetFormatPr defaultRowHeight="15" x14ac:dyDescent="0.25"/>
  <sheetData>
    <row r="1" spans="1:8" x14ac:dyDescent="0.25">
      <c r="A1" s="20" t="s">
        <v>47</v>
      </c>
      <c r="B1" s="20" t="s">
        <v>0</v>
      </c>
      <c r="C1" s="20" t="s">
        <v>48</v>
      </c>
      <c r="D1" s="20" t="s">
        <v>49</v>
      </c>
      <c r="E1" s="20" t="s">
        <v>50</v>
      </c>
      <c r="F1" s="20" t="s">
        <v>51</v>
      </c>
      <c r="G1" s="20" t="s">
        <v>52</v>
      </c>
      <c r="H1" s="20" t="s">
        <v>53</v>
      </c>
    </row>
    <row r="2" spans="1:8" x14ac:dyDescent="0.25">
      <c r="A2" s="21" t="s">
        <v>54</v>
      </c>
      <c r="B2" s="20">
        <v>1997</v>
      </c>
      <c r="C2" s="20" t="s">
        <v>55</v>
      </c>
      <c r="D2">
        <v>100729</v>
      </c>
      <c r="E2">
        <v>140915.20000000001</v>
      </c>
      <c r="F2">
        <v>62.480533000000001</v>
      </c>
      <c r="G2">
        <v>113.919163421479</v>
      </c>
      <c r="H2">
        <v>1.7731280237726861</v>
      </c>
    </row>
    <row r="3" spans="1:8" x14ac:dyDescent="0.25">
      <c r="A3" s="21"/>
      <c r="B3" s="20">
        <v>1998</v>
      </c>
      <c r="C3" s="20" t="s">
        <v>55</v>
      </c>
      <c r="D3">
        <v>100947</v>
      </c>
      <c r="E3">
        <v>135009</v>
      </c>
      <c r="F3">
        <v>63.461421000000001</v>
      </c>
      <c r="G3">
        <v>110.2769133624454</v>
      </c>
      <c r="H3">
        <v>2.573123112060709</v>
      </c>
    </row>
    <row r="4" spans="1:8" x14ac:dyDescent="0.25">
      <c r="A4" s="21"/>
      <c r="B4" s="20">
        <v>1999</v>
      </c>
      <c r="C4" s="20" t="s">
        <v>55</v>
      </c>
      <c r="D4">
        <v>117501.6</v>
      </c>
      <c r="E4">
        <v>139284</v>
      </c>
      <c r="F4">
        <v>64.474744999999999</v>
      </c>
      <c r="G4">
        <v>113.8484500886865</v>
      </c>
      <c r="H4">
        <v>2.825462314889855</v>
      </c>
    </row>
    <row r="5" spans="1:8" x14ac:dyDescent="0.25">
      <c r="A5" s="21"/>
      <c r="B5" s="20">
        <v>2000</v>
      </c>
      <c r="C5" s="20" t="s">
        <v>55</v>
      </c>
      <c r="D5">
        <v>127452</v>
      </c>
      <c r="E5">
        <v>143003</v>
      </c>
      <c r="F5">
        <v>65.544382999999996</v>
      </c>
      <c r="G5">
        <v>109.5917078014308</v>
      </c>
      <c r="H5">
        <v>3.078415481716152</v>
      </c>
    </row>
    <row r="6" spans="1:8" x14ac:dyDescent="0.25">
      <c r="A6" s="21"/>
      <c r="B6" s="20">
        <v>2001</v>
      </c>
      <c r="C6" s="20" t="s">
        <v>55</v>
      </c>
      <c r="D6">
        <v>136666.5</v>
      </c>
      <c r="E6">
        <v>142964.9</v>
      </c>
      <c r="F6">
        <v>66.674851000000004</v>
      </c>
      <c r="G6">
        <v>126.8787502955834</v>
      </c>
      <c r="H6">
        <v>2.4853262604680859</v>
      </c>
    </row>
    <row r="7" spans="1:8" x14ac:dyDescent="0.25">
      <c r="A7" s="21"/>
      <c r="B7" s="20">
        <v>2002</v>
      </c>
      <c r="C7" s="20" t="s">
        <v>55</v>
      </c>
      <c r="D7">
        <v>144530</v>
      </c>
      <c r="E7">
        <v>142612.79999999999</v>
      </c>
      <c r="F7">
        <v>67.327117000000001</v>
      </c>
      <c r="G7">
        <v>128.62691750439811</v>
      </c>
      <c r="H7">
        <v>2.6148726638669908</v>
      </c>
    </row>
    <row r="8" spans="1:8" x14ac:dyDescent="0.25">
      <c r="A8" s="21"/>
      <c r="B8" s="20">
        <v>2003</v>
      </c>
      <c r="C8" s="20" t="s">
        <v>55</v>
      </c>
      <c r="D8">
        <v>158037.4</v>
      </c>
      <c r="E8">
        <v>144313</v>
      </c>
      <c r="F8">
        <v>67.954699000000005</v>
      </c>
      <c r="G8">
        <v>153.54475139621121</v>
      </c>
      <c r="H8">
        <v>2.8438812348043911</v>
      </c>
    </row>
    <row r="9" spans="1:8" x14ac:dyDescent="0.25">
      <c r="A9" s="21"/>
      <c r="B9" s="20">
        <v>2004</v>
      </c>
      <c r="C9" s="20" t="s">
        <v>55</v>
      </c>
      <c r="D9">
        <v>176560.6</v>
      </c>
      <c r="E9">
        <v>159103.5</v>
      </c>
      <c r="F9">
        <v>69.061673999999996</v>
      </c>
      <c r="G9">
        <v>190.04343396386619</v>
      </c>
      <c r="H9">
        <v>4.7803236818192989</v>
      </c>
    </row>
    <row r="10" spans="1:8" x14ac:dyDescent="0.25">
      <c r="A10" s="21"/>
      <c r="B10" s="20">
        <v>2005</v>
      </c>
      <c r="C10" s="20" t="s">
        <v>55</v>
      </c>
      <c r="D10">
        <v>186721.2</v>
      </c>
      <c r="E10">
        <v>156889.60000000001</v>
      </c>
      <c r="F10">
        <v>70.182593999999995</v>
      </c>
      <c r="G10">
        <v>226.4521382957256</v>
      </c>
      <c r="H10">
        <v>3.9244578697905159</v>
      </c>
    </row>
    <row r="11" spans="1:8" x14ac:dyDescent="0.25">
      <c r="A11" s="21"/>
      <c r="B11" s="20">
        <v>2006</v>
      </c>
      <c r="C11" s="20" t="s">
        <v>55</v>
      </c>
      <c r="D11">
        <v>209172.8</v>
      </c>
      <c r="E11">
        <v>159558</v>
      </c>
      <c r="F11">
        <v>71.275760000000005</v>
      </c>
      <c r="G11">
        <v>266.29891166370692</v>
      </c>
      <c r="H11">
        <v>4.2345096883518742</v>
      </c>
    </row>
    <row r="12" spans="1:8" x14ac:dyDescent="0.25">
      <c r="A12" s="21"/>
      <c r="B12" s="20">
        <v>2007</v>
      </c>
      <c r="C12" s="20" t="s">
        <v>55</v>
      </c>
      <c r="D12">
        <v>228920</v>
      </c>
      <c r="E12">
        <v>152640</v>
      </c>
      <c r="F12">
        <v>72.319417999999999</v>
      </c>
      <c r="G12">
        <v>349.88160146243922</v>
      </c>
      <c r="H12">
        <v>4.7803236818192989</v>
      </c>
    </row>
    <row r="13" spans="1:8" x14ac:dyDescent="0.25">
      <c r="A13" s="21"/>
      <c r="B13" s="20">
        <v>2008</v>
      </c>
      <c r="C13" s="20" t="s">
        <v>55</v>
      </c>
      <c r="D13">
        <v>245760</v>
      </c>
      <c r="E13">
        <v>159048</v>
      </c>
      <c r="F13">
        <v>73.318393999999998</v>
      </c>
      <c r="G13">
        <v>412.33617244379491</v>
      </c>
      <c r="H13">
        <v>5.6147007539477878</v>
      </c>
    </row>
    <row r="14" spans="1:8" x14ac:dyDescent="0.25">
      <c r="A14" s="21"/>
      <c r="B14" s="20">
        <v>2009</v>
      </c>
      <c r="C14" s="20" t="s">
        <v>55</v>
      </c>
      <c r="D14">
        <v>248712</v>
      </c>
      <c r="E14">
        <v>169722</v>
      </c>
      <c r="F14">
        <v>74.322685000000007</v>
      </c>
      <c r="G14">
        <v>416.3970257298983</v>
      </c>
      <c r="H14">
        <v>6.6498440531447232</v>
      </c>
    </row>
    <row r="15" spans="1:8" x14ac:dyDescent="0.25">
      <c r="A15" s="21"/>
      <c r="B15" s="20">
        <v>2010</v>
      </c>
      <c r="C15" s="20" t="s">
        <v>55</v>
      </c>
      <c r="D15">
        <v>268877</v>
      </c>
      <c r="E15">
        <v>168448</v>
      </c>
      <c r="F15">
        <v>75.373855000000006</v>
      </c>
      <c r="G15">
        <v>486.80761687669582</v>
      </c>
      <c r="H15">
        <v>7.7519094280311407</v>
      </c>
    </row>
    <row r="16" spans="1:8" x14ac:dyDescent="0.25">
      <c r="A16" s="21"/>
      <c r="B16" s="20">
        <v>2011</v>
      </c>
      <c r="C16" s="20" t="s">
        <v>55</v>
      </c>
      <c r="D16">
        <v>290580</v>
      </c>
      <c r="E16">
        <v>173470</v>
      </c>
      <c r="F16">
        <v>76.342971000000006</v>
      </c>
      <c r="G16">
        <v>626.13311219592617</v>
      </c>
      <c r="H16">
        <v>8.4143765809572919</v>
      </c>
    </row>
    <row r="17" spans="1:8" x14ac:dyDescent="0.25">
      <c r="A17" s="21"/>
      <c r="B17" s="20">
        <v>2012</v>
      </c>
      <c r="C17" s="20" t="s">
        <v>55</v>
      </c>
      <c r="D17">
        <v>303667</v>
      </c>
      <c r="E17">
        <v>170625</v>
      </c>
      <c r="F17">
        <v>77.324450999999996</v>
      </c>
      <c r="G17">
        <v>644.03551218148266</v>
      </c>
      <c r="H17">
        <v>9.3040104128293919</v>
      </c>
    </row>
    <row r="18" spans="1:8" x14ac:dyDescent="0.25">
      <c r="A18" s="21"/>
      <c r="B18" s="20">
        <v>2013</v>
      </c>
      <c r="C18" s="20" t="s">
        <v>55</v>
      </c>
      <c r="D18">
        <v>305532</v>
      </c>
      <c r="E18">
        <v>161766</v>
      </c>
      <c r="F18">
        <v>78.458928</v>
      </c>
      <c r="G18">
        <v>492.77556642588053</v>
      </c>
      <c r="H18">
        <v>10.043223065399451</v>
      </c>
    </row>
    <row r="19" spans="1:8" x14ac:dyDescent="0.25">
      <c r="A19" s="21"/>
      <c r="B19" s="20">
        <v>2014</v>
      </c>
      <c r="C19" s="20" t="s">
        <v>55</v>
      </c>
      <c r="D19">
        <v>273129</v>
      </c>
      <c r="E19">
        <v>165504</v>
      </c>
      <c r="F19">
        <v>79.961671999999993</v>
      </c>
      <c r="G19">
        <v>460.38279148042818</v>
      </c>
      <c r="H19">
        <v>10.36923794788674</v>
      </c>
    </row>
    <row r="20" spans="1:8" x14ac:dyDescent="0.25">
      <c r="A20" s="21"/>
      <c r="B20" s="20">
        <v>2015</v>
      </c>
      <c r="C20" s="20" t="s">
        <v>55</v>
      </c>
      <c r="D20">
        <v>201097</v>
      </c>
      <c r="E20">
        <v>196200</v>
      </c>
      <c r="F20">
        <v>81.790841</v>
      </c>
      <c r="G20">
        <v>408.21291787496432</v>
      </c>
      <c r="H20">
        <v>10.96723888111201</v>
      </c>
    </row>
    <row r="21" spans="1:8" x14ac:dyDescent="0.25">
      <c r="A21" s="21"/>
      <c r="B21" s="20">
        <v>2016</v>
      </c>
      <c r="C21" s="20" t="s">
        <v>55</v>
      </c>
      <c r="D21">
        <v>223380</v>
      </c>
      <c r="E21">
        <v>205865</v>
      </c>
      <c r="F21">
        <v>83.306230999999997</v>
      </c>
      <c r="G21">
        <v>457.95461459374621</v>
      </c>
      <c r="H21">
        <v>11.682506937793169</v>
      </c>
    </row>
    <row r="22" spans="1:8" x14ac:dyDescent="0.25">
      <c r="A22" s="21"/>
      <c r="B22" s="20">
        <v>2017</v>
      </c>
      <c r="C22" s="20" t="s">
        <v>55</v>
      </c>
      <c r="D22">
        <v>243360</v>
      </c>
      <c r="E22">
        <v>279056</v>
      </c>
      <c r="F22">
        <v>84.505076000000003</v>
      </c>
      <c r="G22">
        <v>486.63014709448578</v>
      </c>
      <c r="H22">
        <v>11.84653312788906</v>
      </c>
    </row>
    <row r="23" spans="1:8" x14ac:dyDescent="0.25">
      <c r="A23" s="21"/>
      <c r="B23" s="20">
        <v>2018</v>
      </c>
      <c r="C23" s="20" t="s">
        <v>55</v>
      </c>
      <c r="D23">
        <v>244976</v>
      </c>
      <c r="E23">
        <v>411400</v>
      </c>
      <c r="F23">
        <v>85.617562000000007</v>
      </c>
      <c r="G23">
        <v>329.69193414293801</v>
      </c>
      <c r="H23">
        <v>12.648998459167951</v>
      </c>
    </row>
    <row r="24" spans="1:8" x14ac:dyDescent="0.25">
      <c r="A24" s="21"/>
      <c r="B24" s="20">
        <v>2019</v>
      </c>
      <c r="C24" s="20" t="s">
        <v>55</v>
      </c>
      <c r="D24">
        <v>260304</v>
      </c>
      <c r="E24">
        <v>457600</v>
      </c>
      <c r="F24">
        <v>86.564201999999995</v>
      </c>
      <c r="G24">
        <v>283.64953154274048</v>
      </c>
      <c r="H24">
        <v>12.711864406779659</v>
      </c>
    </row>
    <row r="25" spans="1:8" x14ac:dyDescent="0.25">
      <c r="A25" s="21"/>
      <c r="B25" s="20">
        <v>2020</v>
      </c>
      <c r="C25" s="20" t="s">
        <v>55</v>
      </c>
      <c r="D25">
        <v>272500</v>
      </c>
      <c r="E25">
        <v>332706</v>
      </c>
      <c r="F25">
        <v>87.290193000000002</v>
      </c>
      <c r="G25">
        <v>239.73548674538529</v>
      </c>
      <c r="H25">
        <v>13.564252696456091</v>
      </c>
    </row>
    <row r="26" spans="1:8" x14ac:dyDescent="0.25">
      <c r="A26" s="21"/>
      <c r="B26" s="20">
        <v>2021</v>
      </c>
      <c r="C26" s="20" t="s">
        <v>55</v>
      </c>
      <c r="D26">
        <v>274092</v>
      </c>
      <c r="E26">
        <v>402270</v>
      </c>
      <c r="F26">
        <v>87.923432000000005</v>
      </c>
      <c r="G26">
        <v>359.09690777227291</v>
      </c>
      <c r="H26">
        <v>13.982742681047769</v>
      </c>
    </row>
    <row r="27" spans="1:8" x14ac:dyDescent="0.25">
      <c r="A27" s="21"/>
      <c r="B27" s="20">
        <v>2022</v>
      </c>
      <c r="C27" s="20" t="s">
        <v>55</v>
      </c>
      <c r="D27">
        <v>287100</v>
      </c>
      <c r="E27">
        <v>538495.34416013584</v>
      </c>
      <c r="F27">
        <v>88.550569999999993</v>
      </c>
      <c r="G27">
        <v>413.39456760355182</v>
      </c>
      <c r="H27">
        <v>14.252696456086291</v>
      </c>
    </row>
    <row r="28" spans="1:8" x14ac:dyDescent="0.25">
      <c r="A28" s="21"/>
      <c r="B28" s="20">
        <v>2023</v>
      </c>
      <c r="C28" s="20" t="s">
        <v>55</v>
      </c>
      <c r="D28">
        <v>302303</v>
      </c>
      <c r="E28">
        <v>573037.62599432375</v>
      </c>
      <c r="F28">
        <v>89.17</v>
      </c>
      <c r="G28">
        <v>401.5</v>
      </c>
      <c r="H28">
        <v>14.893682588597841</v>
      </c>
    </row>
    <row r="29" spans="1:8" x14ac:dyDescent="0.25">
      <c r="A29" s="21" t="s">
        <v>56</v>
      </c>
      <c r="B29" s="20">
        <v>1997</v>
      </c>
      <c r="C29" s="20" t="s">
        <v>55</v>
      </c>
      <c r="D29">
        <v>130769.7805924938</v>
      </c>
      <c r="E29">
        <v>144116.86875344659</v>
      </c>
      <c r="F29">
        <v>61.277425999999998</v>
      </c>
      <c r="G29">
        <v>189.87839989464331</v>
      </c>
      <c r="H29">
        <v>5.093356547951613</v>
      </c>
    </row>
    <row r="30" spans="1:8" x14ac:dyDescent="0.25">
      <c r="A30" s="21"/>
      <c r="B30" s="20">
        <v>1998</v>
      </c>
      <c r="C30" s="20" t="s">
        <v>55</v>
      </c>
      <c r="D30">
        <v>135652.27255315261</v>
      </c>
      <c r="E30">
        <v>149795.8257444062</v>
      </c>
      <c r="F30">
        <v>62.242204000000001</v>
      </c>
      <c r="G30">
        <v>275.94199076417982</v>
      </c>
      <c r="H30">
        <v>5.7809336954120818</v>
      </c>
    </row>
    <row r="31" spans="1:8" x14ac:dyDescent="0.25">
      <c r="A31" s="21"/>
      <c r="B31" s="20">
        <v>1999</v>
      </c>
      <c r="C31" s="20" t="s">
        <v>55</v>
      </c>
      <c r="D31">
        <v>140717.05990069581</v>
      </c>
      <c r="E31">
        <v>155698.56328780309</v>
      </c>
      <c r="F31">
        <v>63.185614999999999</v>
      </c>
      <c r="G31">
        <v>256.39593273843502</v>
      </c>
      <c r="H31">
        <v>6.0628223951769034</v>
      </c>
    </row>
    <row r="32" spans="1:8" x14ac:dyDescent="0.25">
      <c r="A32" s="21"/>
      <c r="B32" s="20">
        <v>2000</v>
      </c>
      <c r="C32" s="20" t="s">
        <v>55</v>
      </c>
      <c r="D32">
        <v>145970.9489152662</v>
      </c>
      <c r="E32">
        <v>161833.8995056494</v>
      </c>
      <c r="F32">
        <v>64.113546999999997</v>
      </c>
      <c r="G32">
        <v>274.29462316404329</v>
      </c>
      <c r="H32">
        <v>6.6242610085365694</v>
      </c>
    </row>
    <row r="33" spans="1:8" x14ac:dyDescent="0.25">
      <c r="A33" s="21"/>
      <c r="B33" s="20">
        <v>2001</v>
      </c>
      <c r="C33" s="20" t="s">
        <v>55</v>
      </c>
      <c r="D33">
        <v>151421</v>
      </c>
      <c r="E33">
        <v>168211</v>
      </c>
      <c r="F33">
        <v>65.072018</v>
      </c>
      <c r="G33">
        <v>201.75312380669521</v>
      </c>
      <c r="H33">
        <v>6.976443225965725</v>
      </c>
    </row>
    <row r="34" spans="1:8" x14ac:dyDescent="0.25">
      <c r="A34" s="21"/>
      <c r="B34" s="20">
        <v>2002</v>
      </c>
      <c r="C34" s="20" t="s">
        <v>55</v>
      </c>
      <c r="D34">
        <v>150912</v>
      </c>
      <c r="E34">
        <v>163327</v>
      </c>
      <c r="F34">
        <v>65.988663000000003</v>
      </c>
      <c r="G34">
        <v>240.24907187110631</v>
      </c>
      <c r="H34">
        <v>7.2412847732027084</v>
      </c>
    </row>
    <row r="35" spans="1:8" x14ac:dyDescent="0.25">
      <c r="A35" s="21"/>
      <c r="B35" s="20">
        <v>2003</v>
      </c>
      <c r="C35" s="20" t="s">
        <v>55</v>
      </c>
      <c r="D35">
        <v>152163</v>
      </c>
      <c r="E35">
        <v>164311</v>
      </c>
      <c r="F35">
        <v>66.867327000000003</v>
      </c>
      <c r="G35">
        <v>314.59557214576728</v>
      </c>
      <c r="H35">
        <v>8.6776957758923103</v>
      </c>
    </row>
    <row r="36" spans="1:8" x14ac:dyDescent="0.25">
      <c r="A36" s="21"/>
      <c r="B36" s="20">
        <v>2004</v>
      </c>
      <c r="C36" s="20" t="s">
        <v>55</v>
      </c>
      <c r="D36">
        <v>156853</v>
      </c>
      <c r="E36">
        <v>174312</v>
      </c>
      <c r="F36">
        <v>67.785075000000006</v>
      </c>
      <c r="G36">
        <v>408.86543022033101</v>
      </c>
      <c r="H36">
        <v>10.910010004807511</v>
      </c>
    </row>
    <row r="37" spans="1:8" x14ac:dyDescent="0.25">
      <c r="A37" s="21"/>
      <c r="B37" s="20">
        <v>2005</v>
      </c>
      <c r="C37" s="20" t="s">
        <v>55</v>
      </c>
      <c r="D37">
        <v>166831</v>
      </c>
      <c r="E37">
        <v>182152</v>
      </c>
      <c r="F37">
        <v>68.704714999999993</v>
      </c>
      <c r="G37">
        <v>506.31471766165538</v>
      </c>
      <c r="H37">
        <v>12.452686355781349</v>
      </c>
    </row>
    <row r="38" spans="1:8" x14ac:dyDescent="0.25">
      <c r="A38" s="21"/>
      <c r="B38" s="20">
        <v>2006</v>
      </c>
      <c r="C38" s="20" t="s">
        <v>55</v>
      </c>
      <c r="D38">
        <v>177399</v>
      </c>
      <c r="E38">
        <v>187593</v>
      </c>
      <c r="F38">
        <v>69.601332999999997</v>
      </c>
      <c r="G38">
        <v>557.07615777347951</v>
      </c>
      <c r="H38">
        <v>14.34890661746554</v>
      </c>
    </row>
    <row r="39" spans="1:8" x14ac:dyDescent="0.25">
      <c r="A39" s="21"/>
      <c r="B39" s="20">
        <v>2007</v>
      </c>
      <c r="C39" s="20" t="s">
        <v>55</v>
      </c>
      <c r="D39">
        <v>181330</v>
      </c>
      <c r="E39">
        <v>209115</v>
      </c>
      <c r="F39">
        <v>70.158112000000003</v>
      </c>
      <c r="G39">
        <v>681.32112429591427</v>
      </c>
      <c r="H39">
        <v>15.975566181151979</v>
      </c>
    </row>
    <row r="40" spans="1:8" x14ac:dyDescent="0.25">
      <c r="A40" s="21"/>
      <c r="B40" s="20">
        <v>2008</v>
      </c>
      <c r="C40" s="20" t="s">
        <v>55</v>
      </c>
      <c r="D40">
        <v>181935</v>
      </c>
      <c r="E40">
        <v>206098</v>
      </c>
      <c r="F40">
        <v>71.051677999999995</v>
      </c>
      <c r="G40">
        <v>770.44913286137307</v>
      </c>
      <c r="H40">
        <v>17.761091693411121</v>
      </c>
    </row>
    <row r="41" spans="1:8" x14ac:dyDescent="0.25">
      <c r="A41" s="21"/>
      <c r="B41" s="20">
        <v>2009</v>
      </c>
      <c r="C41" s="20" t="s">
        <v>55</v>
      </c>
      <c r="D41">
        <v>176455</v>
      </c>
      <c r="E41">
        <v>212464</v>
      </c>
      <c r="F41">
        <v>72.039205999999993</v>
      </c>
      <c r="G41">
        <v>649.2893246277323</v>
      </c>
      <c r="H41">
        <v>20.324206436859271</v>
      </c>
    </row>
    <row r="42" spans="1:8" x14ac:dyDescent="0.25">
      <c r="A42" s="21"/>
      <c r="B42" s="20">
        <v>2010</v>
      </c>
      <c r="C42" s="20" t="s">
        <v>55</v>
      </c>
      <c r="D42">
        <v>190365</v>
      </c>
      <c r="E42">
        <v>226913</v>
      </c>
      <c r="F42">
        <v>73.142150000000001</v>
      </c>
      <c r="G42">
        <v>776.9672663055303</v>
      </c>
      <c r="H42">
        <v>23.215707547782699</v>
      </c>
    </row>
    <row r="43" spans="1:8" x14ac:dyDescent="0.25">
      <c r="A43" s="21"/>
      <c r="B43" s="20">
        <v>2011</v>
      </c>
      <c r="C43" s="20" t="s">
        <v>55</v>
      </c>
      <c r="D43">
        <v>203072</v>
      </c>
      <c r="E43">
        <v>242265</v>
      </c>
      <c r="F43">
        <v>74.223629000000003</v>
      </c>
      <c r="G43">
        <v>838.78528969435001</v>
      </c>
      <c r="H43">
        <v>24.884406792874501</v>
      </c>
    </row>
    <row r="44" spans="1:8" x14ac:dyDescent="0.25">
      <c r="A44" s="21"/>
      <c r="B44" s="20">
        <v>2012</v>
      </c>
      <c r="C44" s="20" t="s">
        <v>55</v>
      </c>
      <c r="D44">
        <v>216123</v>
      </c>
      <c r="E44">
        <v>258874</v>
      </c>
      <c r="F44">
        <v>75.175826999999998</v>
      </c>
      <c r="G44">
        <v>880.55588549226866</v>
      </c>
      <c r="H44">
        <v>26.002963761807621</v>
      </c>
    </row>
    <row r="45" spans="1:8" x14ac:dyDescent="0.25">
      <c r="A45" s="21"/>
      <c r="B45" s="20">
        <v>2013</v>
      </c>
      <c r="C45" s="20" t="s">
        <v>55</v>
      </c>
      <c r="D45">
        <v>224048</v>
      </c>
      <c r="E45">
        <v>268178</v>
      </c>
      <c r="F45">
        <v>76.147623999999993</v>
      </c>
      <c r="G45">
        <v>957.79912000832041</v>
      </c>
      <c r="H45">
        <v>26.984395098943651</v>
      </c>
    </row>
    <row r="46" spans="1:8" x14ac:dyDescent="0.25">
      <c r="A46" s="21"/>
      <c r="B46" s="20">
        <v>2014</v>
      </c>
      <c r="C46" s="20" t="s">
        <v>55</v>
      </c>
      <c r="D46">
        <v>234492</v>
      </c>
      <c r="E46">
        <v>276073</v>
      </c>
      <c r="F46">
        <v>77.181883999999997</v>
      </c>
      <c r="G46">
        <v>938.93460929696573</v>
      </c>
      <c r="H46">
        <v>27.574288944038049</v>
      </c>
    </row>
    <row r="47" spans="1:8" x14ac:dyDescent="0.25">
      <c r="A47" s="21"/>
      <c r="B47" s="20">
        <v>2015</v>
      </c>
      <c r="C47" s="20" t="s">
        <v>55</v>
      </c>
      <c r="D47">
        <v>244329</v>
      </c>
      <c r="E47">
        <v>290734</v>
      </c>
      <c r="F47">
        <v>78.218479000000002</v>
      </c>
      <c r="G47">
        <v>864.31381046900935</v>
      </c>
      <c r="H47">
        <v>28.11649623845225</v>
      </c>
    </row>
    <row r="48" spans="1:8" x14ac:dyDescent="0.25">
      <c r="A48" s="21"/>
      <c r="B48" s="20">
        <v>2016</v>
      </c>
      <c r="C48" s="20" t="s">
        <v>55</v>
      </c>
      <c r="D48">
        <v>253139</v>
      </c>
      <c r="E48">
        <v>300852</v>
      </c>
      <c r="F48">
        <v>79.277962000000002</v>
      </c>
      <c r="G48">
        <v>869.68288159304143</v>
      </c>
      <c r="H48">
        <v>29.016540415524339</v>
      </c>
    </row>
    <row r="49" spans="1:8" x14ac:dyDescent="0.25">
      <c r="A49" s="21"/>
      <c r="B49" s="20">
        <v>2017</v>
      </c>
      <c r="C49" s="20" t="s">
        <v>55</v>
      </c>
      <c r="D49">
        <v>262739</v>
      </c>
      <c r="E49">
        <v>314734</v>
      </c>
      <c r="F49">
        <v>80.312697999999997</v>
      </c>
      <c r="G49">
        <v>858.98849285374195</v>
      </c>
      <c r="H49">
        <v>29.746761430817411</v>
      </c>
    </row>
    <row r="50" spans="1:8" x14ac:dyDescent="0.25">
      <c r="A50" s="21"/>
      <c r="B50" s="20">
        <v>2018</v>
      </c>
      <c r="C50" s="20" t="s">
        <v>55</v>
      </c>
      <c r="D50">
        <v>266502</v>
      </c>
      <c r="E50">
        <v>329363</v>
      </c>
      <c r="F50">
        <v>81.407203999999993</v>
      </c>
      <c r="G50">
        <v>778.97219972785854</v>
      </c>
      <c r="H50">
        <v>30.296376180762181</v>
      </c>
    </row>
    <row r="51" spans="1:8" x14ac:dyDescent="0.25">
      <c r="A51" s="21"/>
      <c r="B51" s="20">
        <v>2019</v>
      </c>
      <c r="C51" s="20" t="s">
        <v>55</v>
      </c>
      <c r="D51">
        <v>267579</v>
      </c>
      <c r="E51">
        <v>339601</v>
      </c>
      <c r="F51">
        <v>82.579440000000005</v>
      </c>
      <c r="G51">
        <v>761.00594678822142</v>
      </c>
      <c r="H51">
        <v>30.901861933656431</v>
      </c>
    </row>
    <row r="52" spans="1:8" x14ac:dyDescent="0.25">
      <c r="A52" s="21"/>
      <c r="B52" s="20">
        <v>2020</v>
      </c>
      <c r="C52" s="20" t="s">
        <v>55</v>
      </c>
      <c r="D52">
        <v>272913</v>
      </c>
      <c r="E52">
        <v>288992</v>
      </c>
      <c r="F52">
        <v>83.384680000000003</v>
      </c>
      <c r="G52">
        <v>720.33849817474379</v>
      </c>
      <c r="H52">
        <v>31.89324740459702</v>
      </c>
    </row>
    <row r="53" spans="1:8" x14ac:dyDescent="0.25">
      <c r="A53" s="21"/>
      <c r="B53" s="20">
        <v>2021</v>
      </c>
      <c r="C53" s="20" t="s">
        <v>55</v>
      </c>
      <c r="D53">
        <v>311818</v>
      </c>
      <c r="E53">
        <v>336188</v>
      </c>
      <c r="F53">
        <v>84.147317999999999</v>
      </c>
      <c r="G53">
        <v>819.86525366966134</v>
      </c>
      <c r="H53">
        <v>32.254459935293582</v>
      </c>
    </row>
    <row r="54" spans="1:8" x14ac:dyDescent="0.25">
      <c r="A54" s="21"/>
      <c r="B54" s="20">
        <v>2022</v>
      </c>
      <c r="C54" s="20" t="s">
        <v>55</v>
      </c>
      <c r="D54">
        <v>323512</v>
      </c>
      <c r="E54">
        <v>348489</v>
      </c>
      <c r="F54">
        <v>84.979912999999996</v>
      </c>
      <c r="G54">
        <v>907.11843595268783</v>
      </c>
      <c r="H54">
        <v>32.613073814690168</v>
      </c>
    </row>
    <row r="55" spans="1:8" x14ac:dyDescent="0.25">
      <c r="A55" s="21"/>
      <c r="B55" s="20">
        <v>2023</v>
      </c>
      <c r="C55" s="20" t="s">
        <v>55</v>
      </c>
      <c r="D55">
        <v>335126</v>
      </c>
      <c r="E55">
        <v>380178</v>
      </c>
      <c r="F55">
        <v>85.325999999999993</v>
      </c>
      <c r="G55">
        <v>1108.0223732595109</v>
      </c>
      <c r="H55">
        <v>33.010667463586401</v>
      </c>
    </row>
    <row r="56" spans="1:8" x14ac:dyDescent="0.25">
      <c r="A56" s="21" t="s">
        <v>54</v>
      </c>
      <c r="B56" s="20">
        <v>1995</v>
      </c>
      <c r="C56" s="20" t="s">
        <v>57</v>
      </c>
      <c r="D56">
        <v>11865</v>
      </c>
      <c r="E56">
        <v>7294</v>
      </c>
      <c r="F56">
        <v>60.794809000000001</v>
      </c>
      <c r="G56">
        <v>96.419225744992673</v>
      </c>
      <c r="H56">
        <v>3.2736560328102362</v>
      </c>
    </row>
    <row r="57" spans="1:8" x14ac:dyDescent="0.25">
      <c r="A57" s="21"/>
      <c r="B57" s="20">
        <v>1996</v>
      </c>
      <c r="C57" s="20" t="s">
        <v>57</v>
      </c>
      <c r="D57">
        <v>13638</v>
      </c>
      <c r="E57">
        <v>7044</v>
      </c>
      <c r="F57">
        <v>61.598377999999997</v>
      </c>
      <c r="G57">
        <v>120.40393188334821</v>
      </c>
      <c r="H57">
        <v>3.4455659520125739</v>
      </c>
    </row>
    <row r="58" spans="1:8" x14ac:dyDescent="0.25">
      <c r="A58" s="21"/>
      <c r="B58" s="20">
        <v>1997</v>
      </c>
      <c r="C58" s="20" t="s">
        <v>57</v>
      </c>
      <c r="D58">
        <v>14400</v>
      </c>
      <c r="E58">
        <v>6103</v>
      </c>
      <c r="F58">
        <v>62.480533000000001</v>
      </c>
      <c r="G58">
        <v>113.919163421479</v>
      </c>
      <c r="H58">
        <v>3.680714162921487</v>
      </c>
    </row>
    <row r="59" spans="1:8" x14ac:dyDescent="0.25">
      <c r="A59" s="21"/>
      <c r="B59" s="20">
        <v>1998</v>
      </c>
      <c r="C59" s="20" t="s">
        <v>57</v>
      </c>
      <c r="D59">
        <v>12638</v>
      </c>
      <c r="E59">
        <v>5631</v>
      </c>
      <c r="F59">
        <v>63.461421000000001</v>
      </c>
      <c r="G59">
        <v>110.2769133624454</v>
      </c>
      <c r="H59">
        <v>3.8458704781551609</v>
      </c>
    </row>
    <row r="60" spans="1:8" x14ac:dyDescent="0.25">
      <c r="A60" s="21"/>
      <c r="B60" s="20">
        <v>1999</v>
      </c>
      <c r="C60" s="20" t="s">
        <v>57</v>
      </c>
      <c r="D60">
        <v>14082</v>
      </c>
      <c r="E60">
        <v>6451</v>
      </c>
      <c r="F60">
        <v>64.474744999999999</v>
      </c>
      <c r="G60">
        <v>113.8484500886865</v>
      </c>
      <c r="H60">
        <v>3.9281416537734231</v>
      </c>
    </row>
    <row r="61" spans="1:8" x14ac:dyDescent="0.25">
      <c r="A61" s="21"/>
      <c r="B61" s="20">
        <v>2000</v>
      </c>
      <c r="C61" s="20" t="s">
        <v>57</v>
      </c>
      <c r="D61">
        <v>14179</v>
      </c>
      <c r="E61">
        <v>7119</v>
      </c>
      <c r="F61">
        <v>65.544382999999996</v>
      </c>
      <c r="G61">
        <v>109.5917078014308</v>
      </c>
      <c r="H61">
        <v>4.1061912129472731</v>
      </c>
    </row>
    <row r="62" spans="1:8" x14ac:dyDescent="0.25">
      <c r="A62" s="21"/>
      <c r="B62" s="20">
        <v>2001</v>
      </c>
      <c r="C62" s="20" t="s">
        <v>57</v>
      </c>
      <c r="D62">
        <v>14613</v>
      </c>
      <c r="E62">
        <v>8043</v>
      </c>
      <c r="F62">
        <v>66.674851000000004</v>
      </c>
      <c r="G62">
        <v>126.8787502955834</v>
      </c>
      <c r="H62">
        <v>4.3953682556054909</v>
      </c>
    </row>
    <row r="63" spans="1:8" x14ac:dyDescent="0.25">
      <c r="A63" s="21"/>
      <c r="B63" s="20">
        <v>2002</v>
      </c>
      <c r="C63" s="20" t="s">
        <v>57</v>
      </c>
      <c r="D63">
        <v>15842</v>
      </c>
      <c r="E63">
        <v>8582</v>
      </c>
      <c r="F63">
        <v>67.327117000000001</v>
      </c>
      <c r="G63">
        <v>128.62691750439811</v>
      </c>
      <c r="H63">
        <v>4.4622903312949731</v>
      </c>
    </row>
    <row r="64" spans="1:8" x14ac:dyDescent="0.25">
      <c r="A64" s="21"/>
      <c r="B64" s="20">
        <v>2003</v>
      </c>
      <c r="C64" s="20" t="s">
        <v>57</v>
      </c>
      <c r="D64">
        <v>18048</v>
      </c>
      <c r="E64">
        <v>9314</v>
      </c>
      <c r="F64">
        <v>67.954699000000005</v>
      </c>
      <c r="G64">
        <v>153.54475139621121</v>
      </c>
      <c r="H64">
        <v>4.4770254672266017</v>
      </c>
    </row>
    <row r="65" spans="1:8" x14ac:dyDescent="0.25">
      <c r="A65" s="21"/>
      <c r="B65" s="20">
        <v>2004</v>
      </c>
      <c r="C65" s="20" t="s">
        <v>57</v>
      </c>
      <c r="D65">
        <v>18182</v>
      </c>
      <c r="E65">
        <v>10012</v>
      </c>
      <c r="F65">
        <v>69.061673999999996</v>
      </c>
      <c r="G65">
        <v>190.04343396386619</v>
      </c>
      <c r="H65">
        <v>4.6710380903263831</v>
      </c>
    </row>
    <row r="66" spans="1:8" x14ac:dyDescent="0.25">
      <c r="A66" s="21"/>
      <c r="B66" s="20">
        <v>2005</v>
      </c>
      <c r="C66" s="20" t="s">
        <v>57</v>
      </c>
      <c r="D66">
        <v>19127</v>
      </c>
      <c r="E66">
        <v>11149</v>
      </c>
      <c r="F66">
        <v>70.182593999999995</v>
      </c>
      <c r="G66">
        <v>226.4521382957256</v>
      </c>
      <c r="H66">
        <v>5.1517719000957776</v>
      </c>
    </row>
    <row r="67" spans="1:8" x14ac:dyDescent="0.25">
      <c r="A67" s="21"/>
      <c r="B67" s="20">
        <v>2006</v>
      </c>
      <c r="C67" s="20" t="s">
        <v>57</v>
      </c>
      <c r="D67">
        <v>20542</v>
      </c>
      <c r="E67">
        <v>12549</v>
      </c>
      <c r="F67">
        <v>71.275760000000005</v>
      </c>
      <c r="G67">
        <v>266.29891166370692</v>
      </c>
      <c r="H67">
        <v>5.2770205555146239</v>
      </c>
    </row>
    <row r="68" spans="1:8" x14ac:dyDescent="0.25">
      <c r="A68" s="21"/>
      <c r="B68" s="20">
        <v>2007</v>
      </c>
      <c r="C68" s="20" t="s">
        <v>57</v>
      </c>
      <c r="D68">
        <v>21729</v>
      </c>
      <c r="E68">
        <v>13900</v>
      </c>
      <c r="F68">
        <v>72.319417999999999</v>
      </c>
      <c r="G68">
        <v>349.88160146243922</v>
      </c>
      <c r="H68">
        <v>5.3691151550873064</v>
      </c>
    </row>
    <row r="69" spans="1:8" x14ac:dyDescent="0.25">
      <c r="A69" s="21"/>
      <c r="B69" s="20">
        <v>2008</v>
      </c>
      <c r="C69" s="20" t="s">
        <v>57</v>
      </c>
      <c r="D69">
        <v>22140</v>
      </c>
      <c r="E69">
        <v>15312</v>
      </c>
      <c r="F69">
        <v>73.318393999999998</v>
      </c>
      <c r="G69">
        <v>412.33617244379491</v>
      </c>
      <c r="H69">
        <v>5.5741791301358088</v>
      </c>
    </row>
    <row r="70" spans="1:8" x14ac:dyDescent="0.25">
      <c r="A70" s="21"/>
      <c r="B70" s="20">
        <v>2009</v>
      </c>
      <c r="C70" s="20" t="s">
        <v>57</v>
      </c>
      <c r="D70">
        <v>20247</v>
      </c>
      <c r="E70">
        <v>16814</v>
      </c>
      <c r="F70">
        <v>74.322685000000007</v>
      </c>
      <c r="G70">
        <v>416.3970257298983</v>
      </c>
      <c r="H70">
        <v>5.8216066209877457</v>
      </c>
    </row>
    <row r="71" spans="1:8" x14ac:dyDescent="0.25">
      <c r="A71" s="21"/>
      <c r="B71" s="20">
        <v>2010</v>
      </c>
      <c r="C71" s="20" t="s">
        <v>57</v>
      </c>
      <c r="D71">
        <v>21779</v>
      </c>
      <c r="E71">
        <v>17611</v>
      </c>
      <c r="F71">
        <v>75.373855000000006</v>
      </c>
      <c r="G71">
        <v>486.80761687669582</v>
      </c>
      <c r="H71">
        <v>6.0137773520960733</v>
      </c>
    </row>
    <row r="72" spans="1:8" x14ac:dyDescent="0.25">
      <c r="A72" s="21"/>
      <c r="B72" s="20">
        <v>2011</v>
      </c>
      <c r="C72" s="20" t="s">
        <v>57</v>
      </c>
      <c r="D72">
        <v>21008</v>
      </c>
      <c r="E72">
        <v>17877</v>
      </c>
      <c r="F72">
        <v>76.342971000000006</v>
      </c>
      <c r="G72">
        <v>626.13311219592617</v>
      </c>
      <c r="H72">
        <v>6.1347282595348602</v>
      </c>
    </row>
    <row r="73" spans="1:8" x14ac:dyDescent="0.25">
      <c r="A73" s="21"/>
      <c r="B73" s="20">
        <v>2012</v>
      </c>
      <c r="C73" s="20" t="s">
        <v>57</v>
      </c>
      <c r="D73">
        <v>22604</v>
      </c>
      <c r="E73">
        <v>17172</v>
      </c>
      <c r="F73">
        <v>77.324450999999996</v>
      </c>
      <c r="G73">
        <v>644.03551218148266</v>
      </c>
      <c r="H73">
        <v>6.2765539428767898</v>
      </c>
    </row>
    <row r="74" spans="1:8" x14ac:dyDescent="0.25">
      <c r="A74" s="21"/>
      <c r="B74" s="20">
        <v>2013</v>
      </c>
      <c r="C74" s="20" t="s">
        <v>57</v>
      </c>
      <c r="D74">
        <v>22400</v>
      </c>
      <c r="E74">
        <v>17409</v>
      </c>
      <c r="F74">
        <v>78.458928</v>
      </c>
      <c r="G74">
        <v>492.77556642588053</v>
      </c>
      <c r="H74">
        <v>6.3895233183526106</v>
      </c>
    </row>
    <row r="75" spans="1:8" x14ac:dyDescent="0.25">
      <c r="A75" s="21"/>
      <c r="B75" s="20">
        <v>2014</v>
      </c>
      <c r="C75" s="20" t="s">
        <v>57</v>
      </c>
      <c r="D75">
        <v>24461</v>
      </c>
      <c r="E75">
        <v>16272</v>
      </c>
      <c r="F75">
        <v>79.961671999999993</v>
      </c>
      <c r="G75">
        <v>460.38279148042818</v>
      </c>
      <c r="H75">
        <v>6.3704904344409243</v>
      </c>
    </row>
    <row r="76" spans="1:8" x14ac:dyDescent="0.25">
      <c r="A76" s="21"/>
      <c r="B76" s="20">
        <v>2015</v>
      </c>
      <c r="C76" s="20" t="s">
        <v>57</v>
      </c>
      <c r="D76">
        <v>25014</v>
      </c>
      <c r="E76">
        <v>14938</v>
      </c>
      <c r="F76">
        <v>81.790841</v>
      </c>
      <c r="G76">
        <v>408.21291787496432</v>
      </c>
      <c r="H76">
        <v>6.4214494462044742</v>
      </c>
    </row>
    <row r="77" spans="1:8" x14ac:dyDescent="0.25">
      <c r="A77" s="21"/>
      <c r="B77" s="20">
        <v>2016</v>
      </c>
      <c r="C77" s="20" t="s">
        <v>57</v>
      </c>
      <c r="D77">
        <v>27243</v>
      </c>
      <c r="E77">
        <v>12982</v>
      </c>
      <c r="F77">
        <v>83.306230999999997</v>
      </c>
      <c r="G77">
        <v>457.95461459374621</v>
      </c>
      <c r="H77">
        <v>6.4312728701588942</v>
      </c>
    </row>
    <row r="78" spans="1:8" x14ac:dyDescent="0.25">
      <c r="A78" s="21"/>
      <c r="B78" s="20">
        <v>2017</v>
      </c>
      <c r="C78" s="20" t="s">
        <v>57</v>
      </c>
      <c r="D78">
        <v>30299</v>
      </c>
      <c r="E78">
        <v>13272</v>
      </c>
      <c r="F78">
        <v>84.505076000000003</v>
      </c>
      <c r="G78">
        <v>486.63014709448578</v>
      </c>
      <c r="H78">
        <v>6.817257318952235</v>
      </c>
    </row>
    <row r="79" spans="1:8" x14ac:dyDescent="0.25">
      <c r="A79" s="21"/>
      <c r="B79" s="20">
        <v>2018</v>
      </c>
      <c r="C79" s="20" t="s">
        <v>57</v>
      </c>
      <c r="D79">
        <v>34859</v>
      </c>
      <c r="E79">
        <v>15239</v>
      </c>
      <c r="F79">
        <v>85.617562000000007</v>
      </c>
      <c r="G79">
        <v>329.69193414293801</v>
      </c>
      <c r="H79">
        <v>7.0637904468412946</v>
      </c>
    </row>
    <row r="80" spans="1:8" x14ac:dyDescent="0.25">
      <c r="A80" s="21"/>
      <c r="B80" s="20">
        <v>2019</v>
      </c>
      <c r="C80" s="20" t="s">
        <v>57</v>
      </c>
      <c r="D80">
        <v>33645</v>
      </c>
      <c r="E80">
        <v>14890</v>
      </c>
      <c r="F80">
        <v>86.564201999999995</v>
      </c>
      <c r="G80">
        <v>283.64953154274048</v>
      </c>
      <c r="H80">
        <v>7.1858243451463792</v>
      </c>
    </row>
    <row r="81" spans="1:8" x14ac:dyDescent="0.25">
      <c r="A81" s="21"/>
      <c r="B81" s="20">
        <v>2020</v>
      </c>
      <c r="C81" s="20" t="s">
        <v>57</v>
      </c>
      <c r="D81">
        <v>35963</v>
      </c>
      <c r="E81">
        <v>5183</v>
      </c>
      <c r="F81">
        <v>87.290193000000002</v>
      </c>
      <c r="G81">
        <v>239.73548674538529</v>
      </c>
      <c r="H81">
        <v>7.228351309707242</v>
      </c>
    </row>
    <row r="82" spans="1:8" x14ac:dyDescent="0.25">
      <c r="A82" s="21"/>
      <c r="B82" s="20">
        <v>2021</v>
      </c>
      <c r="C82" s="20" t="s">
        <v>57</v>
      </c>
      <c r="D82">
        <v>32920</v>
      </c>
      <c r="E82">
        <v>11231</v>
      </c>
      <c r="F82">
        <v>87.923432000000005</v>
      </c>
      <c r="G82">
        <v>359.09690777227291</v>
      </c>
      <c r="H82">
        <v>7.2714946070878277</v>
      </c>
    </row>
    <row r="83" spans="1:8" x14ac:dyDescent="0.25">
      <c r="A83" s="21"/>
      <c r="B83" s="20">
        <v>2022</v>
      </c>
      <c r="C83" s="20" t="s">
        <v>57</v>
      </c>
      <c r="D83">
        <v>30249</v>
      </c>
      <c r="E83">
        <v>15906</v>
      </c>
      <c r="F83">
        <v>88.550569999999993</v>
      </c>
      <c r="G83">
        <v>413.39456760355182</v>
      </c>
      <c r="H83">
        <v>7.3516178736517723</v>
      </c>
    </row>
    <row r="84" spans="1:8" x14ac:dyDescent="0.25">
      <c r="A84" s="21" t="s">
        <v>56</v>
      </c>
      <c r="B84" s="20">
        <v>1995</v>
      </c>
      <c r="C84" s="20" t="s">
        <v>57</v>
      </c>
      <c r="D84">
        <v>8632</v>
      </c>
      <c r="E84">
        <v>5797</v>
      </c>
      <c r="F84">
        <v>59.305489999999999</v>
      </c>
      <c r="G84">
        <v>169.3195790162504</v>
      </c>
      <c r="H84">
        <v>11.107934981744471</v>
      </c>
    </row>
    <row r="85" spans="1:8" x14ac:dyDescent="0.25">
      <c r="A85" s="21"/>
      <c r="B85" s="20">
        <v>1996</v>
      </c>
      <c r="C85" s="20" t="s">
        <v>57</v>
      </c>
      <c r="D85">
        <v>9018</v>
      </c>
      <c r="E85">
        <v>5229</v>
      </c>
      <c r="F85">
        <v>60.293785999999997</v>
      </c>
      <c r="G85">
        <v>181.46440882009699</v>
      </c>
      <c r="H85">
        <v>11.183295869443761</v>
      </c>
    </row>
    <row r="86" spans="1:8" x14ac:dyDescent="0.25">
      <c r="A86" s="21"/>
      <c r="B86" s="20">
        <v>1997</v>
      </c>
      <c r="C86" s="20" t="s">
        <v>57</v>
      </c>
      <c r="D86">
        <v>9718</v>
      </c>
      <c r="E86">
        <v>5840</v>
      </c>
      <c r="F86">
        <v>61.277425999999998</v>
      </c>
      <c r="G86">
        <v>189.87839989464331</v>
      </c>
      <c r="H86">
        <v>11.183295869443761</v>
      </c>
    </row>
    <row r="87" spans="1:8" x14ac:dyDescent="0.25">
      <c r="A87" s="21"/>
      <c r="B87" s="20">
        <v>1998</v>
      </c>
      <c r="C87" s="20" t="s">
        <v>57</v>
      </c>
      <c r="D87">
        <v>8466</v>
      </c>
      <c r="E87">
        <v>6160</v>
      </c>
      <c r="F87">
        <v>62.242204000000001</v>
      </c>
      <c r="G87">
        <v>275.94199076417982</v>
      </c>
      <c r="H87">
        <v>11.183295869443761</v>
      </c>
    </row>
    <row r="88" spans="1:8" x14ac:dyDescent="0.25">
      <c r="A88" s="21"/>
      <c r="B88" s="20">
        <v>1999</v>
      </c>
      <c r="C88" s="20" t="s">
        <v>57</v>
      </c>
      <c r="D88">
        <v>8446</v>
      </c>
      <c r="E88">
        <v>6146</v>
      </c>
      <c r="F88">
        <v>63.185614999999999</v>
      </c>
      <c r="G88">
        <v>256.39593273843502</v>
      </c>
      <c r="H88">
        <v>11.28074529319283</v>
      </c>
    </row>
    <row r="89" spans="1:8" x14ac:dyDescent="0.25">
      <c r="A89" s="21"/>
      <c r="B89" s="20">
        <v>2000</v>
      </c>
      <c r="C89" s="20" t="s">
        <v>57</v>
      </c>
      <c r="D89">
        <v>9895</v>
      </c>
      <c r="E89">
        <v>5832</v>
      </c>
      <c r="F89">
        <v>64.113546999999997</v>
      </c>
      <c r="G89">
        <v>274.29462316404329</v>
      </c>
      <c r="H89">
        <v>11.26645271104297</v>
      </c>
    </row>
    <row r="90" spans="1:8" x14ac:dyDescent="0.25">
      <c r="A90" s="21"/>
      <c r="B90" s="20">
        <v>2001</v>
      </c>
      <c r="C90" s="20" t="s">
        <v>57</v>
      </c>
      <c r="D90">
        <v>7561</v>
      </c>
      <c r="E90">
        <v>5568</v>
      </c>
      <c r="F90">
        <v>65.072018</v>
      </c>
      <c r="G90">
        <v>201.75312380669521</v>
      </c>
      <c r="H90">
        <v>11.26645271104297</v>
      </c>
    </row>
    <row r="91" spans="1:8" x14ac:dyDescent="0.25">
      <c r="A91" s="21"/>
      <c r="B91" s="20">
        <v>2002</v>
      </c>
      <c r="C91" s="20" t="s">
        <v>57</v>
      </c>
      <c r="D91">
        <v>7224</v>
      </c>
      <c r="E91">
        <v>5204</v>
      </c>
      <c r="F91">
        <v>65.988663000000003</v>
      </c>
      <c r="G91">
        <v>240.24907187110631</v>
      </c>
      <c r="H91">
        <v>11.26645271104297</v>
      </c>
    </row>
    <row r="92" spans="1:8" x14ac:dyDescent="0.25">
      <c r="A92" s="21"/>
      <c r="B92" s="20">
        <v>2003</v>
      </c>
      <c r="C92" s="20" t="s">
        <v>57</v>
      </c>
      <c r="D92">
        <v>8669</v>
      </c>
      <c r="E92">
        <v>5878</v>
      </c>
      <c r="F92">
        <v>66.867327000000003</v>
      </c>
      <c r="G92">
        <v>314.59557214576728</v>
      </c>
      <c r="H92">
        <v>11.30023517794265</v>
      </c>
    </row>
    <row r="93" spans="1:8" x14ac:dyDescent="0.25">
      <c r="A93" s="21"/>
      <c r="B93" s="20">
        <v>2004</v>
      </c>
      <c r="C93" s="20" t="s">
        <v>57</v>
      </c>
      <c r="D93">
        <v>9417</v>
      </c>
      <c r="E93">
        <v>5200</v>
      </c>
      <c r="F93">
        <v>67.785075000000006</v>
      </c>
      <c r="G93">
        <v>408.86543022033101</v>
      </c>
      <c r="H93">
        <v>11.30023517794265</v>
      </c>
    </row>
    <row r="94" spans="1:8" x14ac:dyDescent="0.25">
      <c r="A94" s="21"/>
      <c r="B94" s="20">
        <v>2005</v>
      </c>
      <c r="C94" s="20" t="s">
        <v>57</v>
      </c>
      <c r="D94">
        <v>9152</v>
      </c>
      <c r="E94">
        <v>5036</v>
      </c>
      <c r="F94">
        <v>68.704714999999993</v>
      </c>
      <c r="G94">
        <v>506.31471766165538</v>
      </c>
      <c r="H94">
        <v>11.30023517794265</v>
      </c>
    </row>
    <row r="95" spans="1:8" x14ac:dyDescent="0.25">
      <c r="A95" s="21"/>
      <c r="B95" s="20">
        <v>2006</v>
      </c>
      <c r="C95" s="20" t="s">
        <v>57</v>
      </c>
      <c r="D95">
        <v>9676</v>
      </c>
      <c r="E95">
        <v>5277</v>
      </c>
      <c r="F95">
        <v>69.601332999999997</v>
      </c>
      <c r="G95">
        <v>557.07615777347951</v>
      </c>
      <c r="H95">
        <v>11.30023517794265</v>
      </c>
    </row>
    <row r="96" spans="1:8" x14ac:dyDescent="0.25">
      <c r="A96" s="21"/>
      <c r="B96" s="20">
        <v>2007</v>
      </c>
      <c r="C96" s="20" t="s">
        <v>57</v>
      </c>
      <c r="D96">
        <v>9921</v>
      </c>
      <c r="E96">
        <v>5553</v>
      </c>
      <c r="F96">
        <v>70.158112000000003</v>
      </c>
      <c r="G96">
        <v>681.32112429591427</v>
      </c>
      <c r="H96">
        <v>11.30023517794265</v>
      </c>
    </row>
    <row r="97" spans="1:8" x14ac:dyDescent="0.25">
      <c r="A97" s="21"/>
      <c r="B97" s="20">
        <v>2008</v>
      </c>
      <c r="C97" s="20" t="s">
        <v>57</v>
      </c>
      <c r="D97">
        <v>10739</v>
      </c>
      <c r="E97">
        <v>5097</v>
      </c>
      <c r="F97">
        <v>71.051677999999995</v>
      </c>
      <c r="G97">
        <v>770.44913286137307</v>
      </c>
      <c r="H97">
        <v>11.302833829242619</v>
      </c>
    </row>
    <row r="98" spans="1:8" x14ac:dyDescent="0.25">
      <c r="A98" s="21"/>
      <c r="B98" s="20">
        <v>2009</v>
      </c>
      <c r="C98" s="20" t="s">
        <v>57</v>
      </c>
      <c r="D98">
        <v>10326</v>
      </c>
      <c r="E98">
        <v>5374</v>
      </c>
      <c r="F98">
        <v>72.039205999999993</v>
      </c>
      <c r="G98">
        <v>649.2893246277323</v>
      </c>
      <c r="H98">
        <v>11.797876901887919</v>
      </c>
    </row>
    <row r="99" spans="1:8" x14ac:dyDescent="0.25">
      <c r="A99" s="21"/>
      <c r="B99" s="20">
        <v>2010</v>
      </c>
      <c r="C99" s="20" t="s">
        <v>57</v>
      </c>
      <c r="D99">
        <v>11462</v>
      </c>
      <c r="E99">
        <v>5537.5</v>
      </c>
      <c r="F99">
        <v>73.142150000000001</v>
      </c>
      <c r="G99">
        <v>776.9672663055303</v>
      </c>
      <c r="H99">
        <v>12.46573028598158</v>
      </c>
    </row>
    <row r="100" spans="1:8" x14ac:dyDescent="0.25">
      <c r="A100" s="21"/>
      <c r="B100" s="20">
        <v>2011</v>
      </c>
      <c r="C100" s="20" t="s">
        <v>57</v>
      </c>
      <c r="D100">
        <v>11677</v>
      </c>
      <c r="E100">
        <v>7211</v>
      </c>
      <c r="F100">
        <v>74.223629000000003</v>
      </c>
      <c r="G100">
        <v>838.78528969435001</v>
      </c>
      <c r="H100">
        <v>12.528097917180981</v>
      </c>
    </row>
    <row r="101" spans="1:8" x14ac:dyDescent="0.25">
      <c r="A101" s="21"/>
      <c r="B101" s="20">
        <v>2012</v>
      </c>
      <c r="C101" s="20" t="s">
        <v>57</v>
      </c>
      <c r="D101">
        <v>11670</v>
      </c>
      <c r="E101">
        <v>6486.5355</v>
      </c>
      <c r="F101">
        <v>75.175826999999998</v>
      </c>
      <c r="G101">
        <v>880.55588549226866</v>
      </c>
      <c r="H101">
        <v>12.528097917180981</v>
      </c>
    </row>
    <row r="102" spans="1:8" x14ac:dyDescent="0.25">
      <c r="A102" s="21"/>
      <c r="B102" s="20">
        <v>2013</v>
      </c>
      <c r="C102" s="20" t="s">
        <v>57</v>
      </c>
      <c r="D102">
        <v>11177</v>
      </c>
      <c r="E102">
        <v>6224.8604999999998</v>
      </c>
      <c r="F102">
        <v>76.147623999999993</v>
      </c>
      <c r="G102">
        <v>957.79912000832041</v>
      </c>
      <c r="H102">
        <v>12.62684666658004</v>
      </c>
    </row>
    <row r="103" spans="1:8" x14ac:dyDescent="0.25">
      <c r="A103" s="21"/>
      <c r="B103" s="20">
        <v>2014</v>
      </c>
      <c r="C103" s="20" t="s">
        <v>57</v>
      </c>
      <c r="D103">
        <v>11992</v>
      </c>
      <c r="E103">
        <v>7401.0675000000001</v>
      </c>
      <c r="F103">
        <v>77.181883999999997</v>
      </c>
      <c r="G103">
        <v>938.93460929696573</v>
      </c>
      <c r="H103">
        <v>13.10629783142549</v>
      </c>
    </row>
    <row r="104" spans="1:8" x14ac:dyDescent="0.25">
      <c r="A104" s="21"/>
      <c r="B104" s="20">
        <v>2015</v>
      </c>
      <c r="C104" s="20" t="s">
        <v>57</v>
      </c>
      <c r="D104">
        <v>10474</v>
      </c>
      <c r="E104">
        <v>8326.0659015000001</v>
      </c>
      <c r="F104">
        <v>78.218479000000002</v>
      </c>
      <c r="G104">
        <v>864.31381046900935</v>
      </c>
      <c r="H104">
        <v>13.16346816002495</v>
      </c>
    </row>
    <row r="105" spans="1:8" x14ac:dyDescent="0.25">
      <c r="A105" s="21"/>
      <c r="B105" s="20">
        <v>2016</v>
      </c>
      <c r="C105" s="20" t="s">
        <v>57</v>
      </c>
      <c r="D105">
        <v>11661</v>
      </c>
      <c r="E105">
        <v>7829.4520929999999</v>
      </c>
      <c r="F105">
        <v>79.277962000000002</v>
      </c>
      <c r="G105">
        <v>869.68288159304143</v>
      </c>
      <c r="H105">
        <v>13.16346816002495</v>
      </c>
    </row>
    <row r="106" spans="1:8" x14ac:dyDescent="0.25">
      <c r="A106" s="21"/>
      <c r="B106" s="20">
        <v>2017</v>
      </c>
      <c r="C106" s="20" t="s">
        <v>57</v>
      </c>
      <c r="D106">
        <v>12831.5</v>
      </c>
      <c r="E106">
        <v>8445.2265834999998</v>
      </c>
      <c r="F106">
        <v>80.312697999999997</v>
      </c>
      <c r="G106">
        <v>858.98849285374195</v>
      </c>
      <c r="H106">
        <v>13.26221690942401</v>
      </c>
    </row>
    <row r="107" spans="1:8" x14ac:dyDescent="0.25">
      <c r="A107" s="21"/>
      <c r="B107" s="20">
        <v>2018</v>
      </c>
      <c r="C107" s="20" t="s">
        <v>57</v>
      </c>
      <c r="D107">
        <v>14479.5</v>
      </c>
      <c r="E107">
        <v>8907.5783245000002</v>
      </c>
      <c r="F107">
        <v>81.407203999999993</v>
      </c>
      <c r="G107">
        <v>778.97219972785854</v>
      </c>
      <c r="H107">
        <v>13.402544079622681</v>
      </c>
    </row>
    <row r="108" spans="1:8" x14ac:dyDescent="0.25">
      <c r="A108" s="21"/>
      <c r="B108" s="20">
        <v>2019</v>
      </c>
      <c r="C108" s="20" t="s">
        <v>57</v>
      </c>
      <c r="D108">
        <v>14706.779500000001</v>
      </c>
      <c r="E108">
        <v>14233.5345</v>
      </c>
      <c r="F108">
        <v>82.579440000000005</v>
      </c>
      <c r="G108">
        <v>761.00594678822142</v>
      </c>
      <c r="H108">
        <v>13.484401595571899</v>
      </c>
    </row>
    <row r="109" spans="1:8" x14ac:dyDescent="0.25">
      <c r="A109" s="21"/>
      <c r="B109" s="20">
        <v>2020</v>
      </c>
      <c r="C109" s="20" t="s">
        <v>57</v>
      </c>
      <c r="D109">
        <v>15427.9535</v>
      </c>
      <c r="E109">
        <v>8138.9459999999999</v>
      </c>
      <c r="F109">
        <v>83.384680000000003</v>
      </c>
      <c r="G109">
        <v>720.33849817474379</v>
      </c>
      <c r="H109">
        <v>13.484401595571899</v>
      </c>
    </row>
    <row r="110" spans="1:8" x14ac:dyDescent="0.25">
      <c r="A110" s="21"/>
      <c r="B110" s="20">
        <v>2021</v>
      </c>
      <c r="C110" s="20" t="s">
        <v>57</v>
      </c>
      <c r="D110">
        <v>15166.5335</v>
      </c>
      <c r="E110">
        <v>10713.1335</v>
      </c>
      <c r="F110">
        <v>84.147317999999999</v>
      </c>
      <c r="G110">
        <v>819.86525366966134</v>
      </c>
      <c r="H110">
        <v>13.702688304769829</v>
      </c>
    </row>
    <row r="111" spans="1:8" x14ac:dyDescent="0.25">
      <c r="A111" s="21"/>
      <c r="B111" s="20">
        <v>2022</v>
      </c>
      <c r="C111" s="20" t="s">
        <v>57</v>
      </c>
      <c r="D111">
        <v>16551.069</v>
      </c>
      <c r="E111">
        <v>19610.394499999999</v>
      </c>
      <c r="F111">
        <v>84.979912999999996</v>
      </c>
      <c r="G111">
        <v>907.11843595268783</v>
      </c>
      <c r="H111">
        <v>13.839117498018529</v>
      </c>
    </row>
    <row r="112" spans="1:8" x14ac:dyDescent="0.25">
      <c r="A112" s="21"/>
      <c r="B112" s="20">
        <v>2023</v>
      </c>
      <c r="C112" s="20" t="s">
        <v>57</v>
      </c>
      <c r="D112">
        <v>13107.965</v>
      </c>
      <c r="E112">
        <v>20912.354500000001</v>
      </c>
      <c r="F112">
        <v>85.325999999999993</v>
      </c>
      <c r="G112">
        <v>1108.0223732595109</v>
      </c>
      <c r="H112">
        <v>14.834400945909071</v>
      </c>
    </row>
  </sheetData>
  <mergeCells count="4">
    <mergeCell ref="A2:A28"/>
    <mergeCell ref="A29:A55"/>
    <mergeCell ref="A56:A83"/>
    <mergeCell ref="A84:A11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python</vt:lpstr>
      <vt:lpstr>Cleaned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Donyayelaptop.ir</cp:lastModifiedBy>
  <dcterms:created xsi:type="dcterms:W3CDTF">2015-06-05T18:17:20Z</dcterms:created>
  <dcterms:modified xsi:type="dcterms:W3CDTF">2024-11-17T08:49:21Z</dcterms:modified>
</cp:coreProperties>
</file>