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/>
  <mc:AlternateContent xmlns:mc="http://schemas.openxmlformats.org/markup-compatibility/2006">
    <mc:Choice Requires="x15">
      <x15ac:absPath xmlns:x15ac="http://schemas.microsoft.com/office/spreadsheetml/2010/11/ac" url="C:\Users\Stock PC\Downloads\"/>
    </mc:Choice>
  </mc:AlternateContent>
  <xr:revisionPtr revIDLastSave="0" documentId="13_ncr:1_{B383CD61-8588-4E51-8D9E-88834F05CFDD}" xr6:coauthVersionLast="44" xr6:coauthVersionMax="47" xr10:uidLastSave="{00000000-0000-0000-0000-000000000000}"/>
  <bookViews>
    <workbookView xWindow="-120" yWindow="-120" windowWidth="29040" windowHeight="15720" activeTab="2" xr2:uid="{567C715D-E9B9-400E-A100-13900F0B9867}"/>
  </bookViews>
  <sheets>
    <sheet name="Materials" sheetId="5" r:id="rId1"/>
    <sheet name="Recipes" sheetId="2" r:id="rId2"/>
    <sheet name="Production" sheetId="3" r:id="rId3"/>
    <sheet name="Consumption" sheetId="6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4" i="2" l="1"/>
  <c r="F13" i="2"/>
  <c r="F12" i="2"/>
  <c r="F11" i="2"/>
  <c r="D11" i="2"/>
  <c r="F10" i="2"/>
  <c r="D10" i="2"/>
  <c r="F9" i="2"/>
  <c r="D9" i="2"/>
  <c r="F8" i="2"/>
  <c r="D8" i="2"/>
  <c r="B3" i="6" l="1"/>
  <c r="A3" i="6" s="1" a="1"/>
  <c r="A3" i="6" s="1"/>
  <c r="B4" i="6"/>
  <c r="C4" i="6" s="1" a="1"/>
  <c r="C4" i="6" s="1"/>
  <c r="D4" i="6" s="1" a="1"/>
  <c r="D4" i="6" s="1"/>
  <c r="B5" i="6"/>
  <c r="C5" i="6" s="1" a="1"/>
  <c r="C5" i="6" s="1"/>
  <c r="D5" i="6" s="1" a="1"/>
  <c r="D5" i="6" s="1"/>
  <c r="B6" i="6"/>
  <c r="B7" i="6"/>
  <c r="A7" i="6" s="1" a="1"/>
  <c r="A7" i="6" s="1"/>
  <c r="B8" i="6"/>
  <c r="C8" i="6" s="1" a="1"/>
  <c r="C8" i="6" s="1"/>
  <c r="D8" i="6" s="1" a="1"/>
  <c r="D8" i="6" s="1"/>
  <c r="B9" i="6"/>
  <c r="C9" i="6" s="1" a="1"/>
  <c r="C9" i="6" s="1"/>
  <c r="D9" i="6" s="1" a="1"/>
  <c r="D9" i="6" s="1"/>
  <c r="B10" i="6"/>
  <c r="B11" i="6"/>
  <c r="A11" i="6" s="1" a="1"/>
  <c r="A11" i="6" s="1"/>
  <c r="B12" i="6"/>
  <c r="F12" i="6" s="1" a="1"/>
  <c r="F12" i="6" s="1"/>
  <c r="C12" i="6" a="1"/>
  <c r="C12" i="6" s="1"/>
  <c r="D12" i="6" s="1" a="1"/>
  <c r="D12" i="6" s="1"/>
  <c r="B13" i="6"/>
  <c r="F13" i="6" s="1" a="1"/>
  <c r="F13" i="6" s="1"/>
  <c r="C13" i="6" a="1"/>
  <c r="C13" i="6" s="1"/>
  <c r="D13" i="6" s="1" a="1"/>
  <c r="D13" i="6" s="1"/>
  <c r="B14" i="6"/>
  <c r="B15" i="6"/>
  <c r="A15" i="6" s="1" a="1"/>
  <c r="A15" i="6" s="1"/>
  <c r="B16" i="6"/>
  <c r="F16" i="6" s="1" a="1"/>
  <c r="F16" i="6" s="1"/>
  <c r="C16" i="6" a="1"/>
  <c r="C16" i="6" s="1"/>
  <c r="D16" i="6" s="1" a="1"/>
  <c r="D16" i="6" s="1"/>
  <c r="B17" i="6"/>
  <c r="F17" i="6" s="1" a="1"/>
  <c r="F17" i="6" s="1"/>
  <c r="C17" i="6" a="1"/>
  <c r="C17" i="6" s="1"/>
  <c r="D17" i="6" s="1" a="1"/>
  <c r="D17" i="6" s="1"/>
  <c r="B18" i="6"/>
  <c r="B19" i="6"/>
  <c r="A19" i="6" s="1" a="1"/>
  <c r="A19" i="6" s="1"/>
  <c r="B20" i="6"/>
  <c r="F20" i="6" s="1" a="1"/>
  <c r="F20" i="6" s="1"/>
  <c r="C20" i="6" a="1"/>
  <c r="C20" i="6" s="1"/>
  <c r="D20" i="6" s="1" a="1"/>
  <c r="D20" i="6" s="1"/>
  <c r="B21" i="6"/>
  <c r="A21" i="6" s="1" a="1"/>
  <c r="A21" i="6" s="1"/>
  <c r="C21" i="6" a="1"/>
  <c r="C21" i="6" s="1"/>
  <c r="D21" i="6" s="1" a="1"/>
  <c r="D21" i="6" s="1"/>
  <c r="B22" i="6"/>
  <c r="B23" i="6"/>
  <c r="A23" i="6" s="1" a="1"/>
  <c r="A23" i="6" s="1"/>
  <c r="B24" i="6"/>
  <c r="A24" i="6" s="1" a="1"/>
  <c r="A24" i="6" s="1"/>
  <c r="C24" i="6" a="1"/>
  <c r="C24" i="6" s="1"/>
  <c r="D24" i="6" s="1" a="1"/>
  <c r="D24" i="6" s="1"/>
  <c r="B25" i="6"/>
  <c r="C25" i="6" s="1" a="1"/>
  <c r="C25" i="6" s="1"/>
  <c r="D25" i="6" s="1" a="1"/>
  <c r="D25" i="6" s="1"/>
  <c r="B26" i="6"/>
  <c r="B27" i="6"/>
  <c r="C27" i="6" a="1"/>
  <c r="C27" i="6" s="1"/>
  <c r="D27" i="6" s="1" a="1"/>
  <c r="D27" i="6" s="1"/>
  <c r="A28" i="6" a="1"/>
  <c r="A28" i="6" s="1"/>
  <c r="B28" i="6"/>
  <c r="B29" i="6"/>
  <c r="A29" i="6" s="1" a="1"/>
  <c r="A29" i="6" s="1"/>
  <c r="C29" i="6" a="1"/>
  <c r="C29" i="6" s="1"/>
  <c r="D29" i="6" s="1" a="1"/>
  <c r="D29" i="6" s="1"/>
  <c r="B30" i="6"/>
  <c r="C30" i="6" s="1" a="1"/>
  <c r="C30" i="6" s="1"/>
  <c r="D30" i="6" s="1" a="1"/>
  <c r="D30" i="6" s="1"/>
  <c r="B31" i="6"/>
  <c r="C31" i="6" a="1"/>
  <c r="C31" i="6" s="1"/>
  <c r="D31" i="6" s="1" a="1"/>
  <c r="D31" i="6" s="1"/>
  <c r="E31" i="6" s="1"/>
  <c r="B32" i="6"/>
  <c r="A32" i="6" s="1" a="1"/>
  <c r="A32" i="6" s="1"/>
  <c r="B33" i="6"/>
  <c r="C33" i="6" s="1" a="1"/>
  <c r="C33" i="6" s="1"/>
  <c r="D33" i="6" s="1" a="1"/>
  <c r="D33" i="6" s="1"/>
  <c r="G33" i="6" s="1"/>
  <c r="B34" i="6"/>
  <c r="B35" i="6"/>
  <c r="B36" i="6"/>
  <c r="B37" i="6"/>
  <c r="F37" i="6" s="1" a="1"/>
  <c r="F37" i="6" s="1"/>
  <c r="C37" i="6" a="1"/>
  <c r="C37" i="6" s="1"/>
  <c r="D37" i="6" s="1" a="1"/>
  <c r="D37" i="6" s="1"/>
  <c r="B38" i="6"/>
  <c r="F38" i="6" s="1" a="1"/>
  <c r="F38" i="6" s="1"/>
  <c r="C38" i="6" a="1"/>
  <c r="C38" i="6" s="1"/>
  <c r="D38" i="6" s="1" a="1"/>
  <c r="D38" i="6" s="1"/>
  <c r="G38" i="6" s="1"/>
  <c r="B39" i="6"/>
  <c r="C39" i="6" s="1" a="1"/>
  <c r="C39" i="6" s="1"/>
  <c r="D39" i="6" s="1" a="1"/>
  <c r="D39" i="6" s="1"/>
  <c r="F39" i="6" a="1"/>
  <c r="F39" i="6"/>
  <c r="B40" i="6"/>
  <c r="C40" i="6" a="1"/>
  <c r="C40" i="6" s="1"/>
  <c r="D40" i="6" s="1" a="1"/>
  <c r="D40" i="6" s="1"/>
  <c r="B41" i="6"/>
  <c r="B42" i="6"/>
  <c r="B43" i="6"/>
  <c r="B44" i="6"/>
  <c r="C44" i="6" a="1"/>
  <c r="C44" i="6" s="1"/>
  <c r="D44" i="6" s="1" a="1"/>
  <c r="D44" i="6" s="1"/>
  <c r="B45" i="6"/>
  <c r="A45" i="6" s="1" a="1"/>
  <c r="A45" i="6" s="1"/>
  <c r="C45" i="6" a="1"/>
  <c r="C45" i="6" s="1"/>
  <c r="D45" i="6" s="1" a="1"/>
  <c r="D45" i="6" s="1"/>
  <c r="F45" i="6" a="1"/>
  <c r="F45" i="6" s="1"/>
  <c r="B46" i="6"/>
  <c r="A46" i="6" s="1" a="1"/>
  <c r="A46" i="6" s="1"/>
  <c r="C46" i="6" a="1"/>
  <c r="C46" i="6"/>
  <c r="D46" i="6" s="1" a="1"/>
  <c r="D46" i="6" s="1"/>
  <c r="B47" i="6"/>
  <c r="C47" i="6" s="1" a="1"/>
  <c r="C47" i="6"/>
  <c r="D47" i="6" s="1" a="1"/>
  <c r="D47" i="6" s="1"/>
  <c r="F47" i="6" a="1"/>
  <c r="F47" i="6" s="1"/>
  <c r="B48" i="6"/>
  <c r="C48" i="6" a="1"/>
  <c r="C48" i="6" s="1"/>
  <c r="D48" i="6" s="1" a="1"/>
  <c r="D48" i="6" s="1"/>
  <c r="B49" i="6"/>
  <c r="B50" i="6"/>
  <c r="B51" i="6"/>
  <c r="B52" i="6"/>
  <c r="C52" i="6" a="1"/>
  <c r="C52" i="6" s="1"/>
  <c r="D52" i="6" s="1" a="1"/>
  <c r="D52" i="6" s="1"/>
  <c r="A53" i="6" a="1"/>
  <c r="A53" i="6" s="1"/>
  <c r="B53" i="6"/>
  <c r="C53" i="6" a="1"/>
  <c r="C53" i="6" s="1"/>
  <c r="D53" i="6" s="1" a="1"/>
  <c r="D53" i="6" s="1"/>
  <c r="F53" i="6" a="1"/>
  <c r="F53" i="6" s="1"/>
  <c r="A54" i="6" a="1"/>
  <c r="A54" i="6" s="1"/>
  <c r="B54" i="6"/>
  <c r="C54" i="6" a="1"/>
  <c r="C54" i="6" s="1"/>
  <c r="D54" i="6" s="1" a="1"/>
  <c r="D54" i="6" s="1"/>
  <c r="F54" i="6" a="1"/>
  <c r="F54" i="6" s="1"/>
  <c r="B55" i="6"/>
  <c r="B56" i="6"/>
  <c r="C56" i="6" a="1"/>
  <c r="C56" i="6" s="1"/>
  <c r="D56" i="6" s="1" a="1"/>
  <c r="D56" i="6" s="1"/>
  <c r="A57" i="6" a="1"/>
  <c r="A57" i="6" s="1"/>
  <c r="B57" i="6"/>
  <c r="C57" i="6" a="1"/>
  <c r="C57" i="6" s="1"/>
  <c r="D57" i="6" s="1" a="1"/>
  <c r="D57" i="6" s="1"/>
  <c r="F57" i="6" a="1"/>
  <c r="F57" i="6" s="1"/>
  <c r="A58" i="6" a="1"/>
  <c r="A58" i="6" s="1"/>
  <c r="B58" i="6"/>
  <c r="C58" i="6" a="1"/>
  <c r="C58" i="6" s="1"/>
  <c r="D58" i="6" s="1" a="1"/>
  <c r="D58" i="6" s="1"/>
  <c r="F58" i="6" a="1"/>
  <c r="F58" i="6" s="1"/>
  <c r="A59" i="6" a="1"/>
  <c r="A59" i="6" s="1"/>
  <c r="B59" i="6"/>
  <c r="C59" i="6" s="1" a="1"/>
  <c r="C59" i="6" s="1"/>
  <c r="D59" i="6" s="1" a="1"/>
  <c r="D59" i="6" s="1"/>
  <c r="F59" i="6" a="1"/>
  <c r="F59" i="6" s="1"/>
  <c r="B60" i="6"/>
  <c r="C60" i="6" s="1" a="1"/>
  <c r="C60" i="6" s="1"/>
  <c r="D60" i="6" s="1" a="1"/>
  <c r="D60" i="6" s="1"/>
  <c r="B61" i="6"/>
  <c r="C61" i="6" a="1"/>
  <c r="C61" i="6" s="1"/>
  <c r="D61" i="6" s="1" a="1"/>
  <c r="D61" i="6" s="1"/>
  <c r="B62" i="6"/>
  <c r="C62" i="6" s="1" a="1"/>
  <c r="C62" i="6" s="1"/>
  <c r="D62" i="6" s="1" a="1"/>
  <c r="D62" i="6" s="1"/>
  <c r="B63" i="6"/>
  <c r="C63" i="6" s="1" a="1"/>
  <c r="C63" i="6" s="1"/>
  <c r="D63" i="6" s="1" a="1"/>
  <c r="D63" i="6" s="1"/>
  <c r="F63" i="6" a="1"/>
  <c r="F63" i="6" s="1"/>
  <c r="B64" i="6"/>
  <c r="C64" i="6" s="1" a="1"/>
  <c r="C64" i="6" s="1"/>
  <c r="D64" i="6" s="1" a="1"/>
  <c r="D64" i="6" s="1"/>
  <c r="A65" i="6" a="1"/>
  <c r="A65" i="6" s="1"/>
  <c r="B65" i="6"/>
  <c r="F65" i="6" s="1" a="1"/>
  <c r="F65" i="6" s="1"/>
  <c r="C65" i="6" a="1"/>
  <c r="C65" i="6" s="1"/>
  <c r="D65" i="6" s="1" a="1"/>
  <c r="D65" i="6" s="1"/>
  <c r="A66" i="6" a="1"/>
  <c r="A66" i="6" s="1"/>
  <c r="B66" i="6"/>
  <c r="F66" i="6" s="1" a="1"/>
  <c r="F66" i="6"/>
  <c r="A67" i="6" a="1"/>
  <c r="A67" i="6" s="1"/>
  <c r="B67" i="6"/>
  <c r="C67" i="6" s="1" a="1"/>
  <c r="C67" i="6" s="1"/>
  <c r="D67" i="6" s="1" a="1"/>
  <c r="D67" i="6" s="1"/>
  <c r="B68" i="6"/>
  <c r="C68" i="6" s="1" a="1"/>
  <c r="C68" i="6" s="1"/>
  <c r="D68" i="6" s="1" a="1"/>
  <c r="D68" i="6" s="1"/>
  <c r="B69" i="6"/>
  <c r="A69" i="6" s="1" a="1"/>
  <c r="A69" i="6" s="1"/>
  <c r="F69" i="6" a="1"/>
  <c r="F69" i="6" s="1"/>
  <c r="B70" i="6"/>
  <c r="C70" i="6" s="1" a="1"/>
  <c r="C70" i="6" s="1"/>
  <c r="D70" i="6" s="1" a="1"/>
  <c r="D70" i="6" s="1"/>
  <c r="B71" i="6"/>
  <c r="C71" i="6" s="1" a="1"/>
  <c r="C71" i="6" s="1"/>
  <c r="D71" i="6" s="1" a="1"/>
  <c r="D71" i="6" s="1"/>
  <c r="B72" i="6"/>
  <c r="C72" i="6" s="1" a="1"/>
  <c r="C72" i="6" s="1"/>
  <c r="D72" i="6" s="1" a="1"/>
  <c r="D72" i="6" s="1"/>
  <c r="B73" i="6"/>
  <c r="F73" i="6" s="1" a="1"/>
  <c r="F73" i="6" s="1"/>
  <c r="A74" i="6" a="1"/>
  <c r="A74" i="6" s="1"/>
  <c r="B74" i="6"/>
  <c r="F74" i="6" s="1" a="1"/>
  <c r="F74" i="6" s="1"/>
  <c r="C74" i="6" a="1"/>
  <c r="C74" i="6" s="1"/>
  <c r="D74" i="6" s="1" a="1"/>
  <c r="D74" i="6" s="1"/>
  <c r="B75" i="6"/>
  <c r="C75" i="6" s="1" a="1"/>
  <c r="C75" i="6" s="1"/>
  <c r="D75" i="6" s="1" a="1"/>
  <c r="D75" i="6" s="1"/>
  <c r="B76" i="6"/>
  <c r="C76" i="6" a="1"/>
  <c r="C76" i="6" s="1"/>
  <c r="D76" i="6" s="1" a="1"/>
  <c r="D76" i="6" s="1"/>
  <c r="A77" i="6" a="1"/>
  <c r="A77" i="6" s="1"/>
  <c r="B77" i="6"/>
  <c r="C77" i="6" s="1" a="1"/>
  <c r="C77" i="6" s="1"/>
  <c r="D77" i="6" s="1" a="1"/>
  <c r="D77" i="6" s="1"/>
  <c r="F77" i="6" a="1"/>
  <c r="F77" i="6" s="1"/>
  <c r="B78" i="6"/>
  <c r="C78" i="6" s="1" a="1"/>
  <c r="C78" i="6" s="1"/>
  <c r="D78" i="6" s="1" a="1"/>
  <c r="D78" i="6" s="1"/>
  <c r="F78" i="6" a="1"/>
  <c r="F78" i="6" s="1"/>
  <c r="B79" i="6"/>
  <c r="C79" i="6" s="1" a="1"/>
  <c r="C79" i="6" s="1"/>
  <c r="D79" i="6" s="1" a="1"/>
  <c r="D79" i="6" s="1"/>
  <c r="F79" i="6" a="1"/>
  <c r="F79" i="6" s="1"/>
  <c r="B80" i="6"/>
  <c r="C80" i="6" a="1"/>
  <c r="C80" i="6" s="1"/>
  <c r="D80" i="6" s="1" a="1"/>
  <c r="D80" i="6" s="1"/>
  <c r="B81" i="6"/>
  <c r="A81" i="6" s="1" a="1"/>
  <c r="A81" i="6" s="1"/>
  <c r="B82" i="6"/>
  <c r="C82" i="6" s="1" a="1"/>
  <c r="C82" i="6" s="1"/>
  <c r="D82" i="6" s="1" a="1"/>
  <c r="D82" i="6" s="1"/>
  <c r="B83" i="6"/>
  <c r="C83" i="6" s="1" a="1"/>
  <c r="C83" i="6" s="1"/>
  <c r="D83" i="6" s="1" a="1"/>
  <c r="D83" i="6" s="1"/>
  <c r="B84" i="6"/>
  <c r="C84" i="6" a="1"/>
  <c r="C84" i="6" s="1"/>
  <c r="D84" i="6" s="1" a="1"/>
  <c r="D84" i="6" s="1"/>
  <c r="A85" i="6" a="1"/>
  <c r="A85" i="6" s="1"/>
  <c r="B85" i="6"/>
  <c r="C85" i="6" s="1" a="1"/>
  <c r="C85" i="6" s="1"/>
  <c r="D85" i="6" s="1" a="1"/>
  <c r="D85" i="6" s="1"/>
  <c r="B86" i="6"/>
  <c r="A87" i="6" a="1"/>
  <c r="A87" i="6" s="1"/>
  <c r="B87" i="6"/>
  <c r="B88" i="6"/>
  <c r="C88" i="6" s="1" a="1"/>
  <c r="C88" i="6" s="1"/>
  <c r="D88" i="6" s="1" a="1"/>
  <c r="D88" i="6" s="1"/>
  <c r="A89" i="6" a="1"/>
  <c r="A89" i="6" s="1"/>
  <c r="B89" i="6"/>
  <c r="C89" i="6" a="1"/>
  <c r="C89" i="6" s="1"/>
  <c r="D89" i="6" s="1" a="1"/>
  <c r="D89" i="6" s="1"/>
  <c r="F89" i="6" a="1"/>
  <c r="F89" i="6" s="1"/>
  <c r="A90" i="6" a="1"/>
  <c r="A90" i="6" s="1"/>
  <c r="B90" i="6"/>
  <c r="C90" i="6" a="1"/>
  <c r="C90" i="6" s="1"/>
  <c r="D90" i="6" s="1" a="1"/>
  <c r="D90" i="6" s="1"/>
  <c r="F90" i="6" a="1"/>
  <c r="F90" i="6" s="1"/>
  <c r="B91" i="6"/>
  <c r="F91" i="6" s="1" a="1"/>
  <c r="F91" i="6" s="1"/>
  <c r="B92" i="6"/>
  <c r="C92" i="6" a="1"/>
  <c r="C92" i="6" s="1"/>
  <c r="D92" i="6" s="1" a="1"/>
  <c r="D92" i="6" s="1"/>
  <c r="A93" i="6" a="1"/>
  <c r="A93" i="6" s="1"/>
  <c r="B93" i="6"/>
  <c r="C93" i="6" s="1" a="1"/>
  <c r="C93" i="6" s="1"/>
  <c r="D93" i="6" s="1" a="1"/>
  <c r="D93" i="6" s="1"/>
  <c r="F93" i="6" a="1"/>
  <c r="F93" i="6" s="1"/>
  <c r="A94" i="6" a="1"/>
  <c r="A94" i="6" s="1"/>
  <c r="B94" i="6"/>
  <c r="C94" i="6" s="1" a="1"/>
  <c r="C94" i="6" s="1"/>
  <c r="D94" i="6" s="1" a="1"/>
  <c r="D94" i="6" s="1"/>
  <c r="B95" i="6"/>
  <c r="B96" i="6"/>
  <c r="A97" i="6" a="1"/>
  <c r="A97" i="6" s="1"/>
  <c r="B97" i="6"/>
  <c r="C97" i="6" s="1" a="1"/>
  <c r="C97" i="6" s="1"/>
  <c r="D97" i="6" s="1" a="1"/>
  <c r="D97" i="6" s="1"/>
  <c r="A98" i="6" a="1"/>
  <c r="A98" i="6" s="1"/>
  <c r="B98" i="6"/>
  <c r="F98" i="6" s="1" a="1"/>
  <c r="F98" i="6" s="1"/>
  <c r="B99" i="6"/>
  <c r="F99" i="6" s="1" a="1"/>
  <c r="F99" i="6" s="1"/>
  <c r="B100" i="6"/>
  <c r="B101" i="6"/>
  <c r="F101" i="6" a="1"/>
  <c r="F101" i="6" s="1"/>
  <c r="A102" i="6" a="1"/>
  <c r="A102" i="6" s="1"/>
  <c r="B102" i="6"/>
  <c r="C102" i="6" a="1"/>
  <c r="C102" i="6" s="1"/>
  <c r="D102" i="6" s="1" a="1"/>
  <c r="D102" i="6" s="1"/>
  <c r="F102" i="6" a="1"/>
  <c r="F102" i="6" s="1"/>
  <c r="A103" i="6" a="1"/>
  <c r="A103" i="6" s="1"/>
  <c r="B103" i="6"/>
  <c r="C103" i="6" s="1" a="1"/>
  <c r="C103" i="6" s="1"/>
  <c r="D103" i="6" a="1"/>
  <c r="D103" i="6" s="1"/>
  <c r="F103" i="6" a="1"/>
  <c r="F103" i="6" s="1"/>
  <c r="B104" i="6"/>
  <c r="B105" i="6"/>
  <c r="B106" i="6"/>
  <c r="B107" i="6"/>
  <c r="B108" i="6"/>
  <c r="B109" i="6"/>
  <c r="C109" i="6" a="1"/>
  <c r="C109" i="6" s="1"/>
  <c r="D109" i="6" s="1" a="1"/>
  <c r="D109" i="6" s="1"/>
  <c r="A110" i="6" a="1"/>
  <c r="A110" i="6" s="1"/>
  <c r="B110" i="6"/>
  <c r="C110" i="6" s="1" a="1"/>
  <c r="C110" i="6" s="1"/>
  <c r="D110" i="6" s="1" a="1"/>
  <c r="D110" i="6" s="1"/>
  <c r="F110" i="6" a="1"/>
  <c r="F110" i="6" s="1"/>
  <c r="A111" i="6" a="1"/>
  <c r="A111" i="6" s="1"/>
  <c r="B111" i="6"/>
  <c r="B112" i="6"/>
  <c r="A113" i="6" a="1"/>
  <c r="A113" i="6" s="1"/>
  <c r="B113" i="6"/>
  <c r="C113" i="6" s="1" a="1"/>
  <c r="C113" i="6" s="1"/>
  <c r="D113" i="6" s="1" a="1"/>
  <c r="D113" i="6" s="1"/>
  <c r="B114" i="6"/>
  <c r="F114" i="6" s="1" a="1"/>
  <c r="C114" i="6" a="1"/>
  <c r="C114" i="6" s="1"/>
  <c r="D114" i="6" s="1" a="1"/>
  <c r="D114" i="6" s="1"/>
  <c r="F114" i="6"/>
  <c r="B115" i="6"/>
  <c r="F115" i="6" a="1"/>
  <c r="F115" i="6" s="1"/>
  <c r="B116" i="6"/>
  <c r="B117" i="6"/>
  <c r="F117" i="6" s="1" a="1"/>
  <c r="F117" i="6" s="1"/>
  <c r="B118" i="6"/>
  <c r="C118" i="6" s="1" a="1"/>
  <c r="C118" i="6" s="1"/>
  <c r="D118" i="6" s="1" a="1"/>
  <c r="D118" i="6" s="1"/>
  <c r="B119" i="6"/>
  <c r="F119" i="6" a="1"/>
  <c r="F119" i="6" s="1"/>
  <c r="B120" i="6"/>
  <c r="B121" i="6"/>
  <c r="B122" i="6"/>
  <c r="B123" i="6"/>
  <c r="F123" i="6" s="1" a="1"/>
  <c r="F123" i="6" s="1"/>
  <c r="B124" i="6"/>
  <c r="B125" i="6"/>
  <c r="C125" i="6" a="1"/>
  <c r="C125" i="6" s="1"/>
  <c r="D125" i="6" s="1" a="1"/>
  <c r="D125" i="6" s="1"/>
  <c r="B126" i="6"/>
  <c r="C126" i="6" s="1" a="1"/>
  <c r="C126" i="6" s="1"/>
  <c r="D126" i="6" a="1"/>
  <c r="D126" i="6" s="1"/>
  <c r="F126" i="6" a="1"/>
  <c r="F126" i="6" s="1"/>
  <c r="A127" i="6" a="1"/>
  <c r="A127" i="6" s="1"/>
  <c r="B127" i="6"/>
  <c r="C127" i="6" s="1" a="1"/>
  <c r="C127" i="6" s="1"/>
  <c r="D127" i="6" s="1" a="1"/>
  <c r="D127" i="6" s="1"/>
  <c r="F127" i="6" a="1"/>
  <c r="F127" i="6" s="1"/>
  <c r="B128" i="6"/>
  <c r="A129" i="6" a="1"/>
  <c r="A129" i="6" s="1"/>
  <c r="B129" i="6"/>
  <c r="C129" i="6" s="1" a="1"/>
  <c r="C129" i="6" s="1"/>
  <c r="D129" i="6" s="1" a="1"/>
  <c r="D129" i="6" s="1"/>
  <c r="B130" i="6"/>
  <c r="B131" i="6"/>
  <c r="F131" i="6" a="1"/>
  <c r="F131" i="6" s="1"/>
  <c r="B132" i="6"/>
  <c r="B133" i="6"/>
  <c r="F133" i="6" a="1"/>
  <c r="F133" i="6" s="1"/>
  <c r="B134" i="6"/>
  <c r="B135" i="6"/>
  <c r="B136" i="6"/>
  <c r="B137" i="6"/>
  <c r="C137" i="6" s="1" a="1"/>
  <c r="C137" i="6" s="1"/>
  <c r="D137" i="6" s="1" a="1"/>
  <c r="D137" i="6" s="1"/>
  <c r="B138" i="6"/>
  <c r="C138" i="6" a="1"/>
  <c r="C138" i="6" s="1"/>
  <c r="D138" i="6" s="1" a="1"/>
  <c r="D138" i="6" s="1"/>
  <c r="B139" i="6"/>
  <c r="B140" i="6"/>
  <c r="B141" i="6"/>
  <c r="C141" i="6" s="1" a="1"/>
  <c r="C141" i="6" s="1"/>
  <c r="D141" i="6" s="1" a="1"/>
  <c r="D141" i="6" s="1"/>
  <c r="B142" i="6"/>
  <c r="C142" i="6" a="1"/>
  <c r="C142" i="6" s="1"/>
  <c r="D142" i="6" s="1" a="1"/>
  <c r="D142" i="6" s="1"/>
  <c r="B143" i="6"/>
  <c r="B144" i="6"/>
  <c r="B145" i="6"/>
  <c r="C145" i="6" s="1" a="1"/>
  <c r="C145" i="6" s="1"/>
  <c r="D145" i="6" s="1" a="1"/>
  <c r="D145" i="6" s="1"/>
  <c r="B146" i="6"/>
  <c r="C146" i="6" a="1"/>
  <c r="C146" i="6" s="1"/>
  <c r="D146" i="6" s="1" a="1"/>
  <c r="D146" i="6" s="1"/>
  <c r="B147" i="6"/>
  <c r="B148" i="6"/>
  <c r="B149" i="6"/>
  <c r="C149" i="6" s="1" a="1"/>
  <c r="C149" i="6" s="1"/>
  <c r="D149" i="6" s="1" a="1"/>
  <c r="D149" i="6" s="1"/>
  <c r="B150" i="6"/>
  <c r="A150" i="6" s="1" a="1"/>
  <c r="A150" i="6" s="1"/>
  <c r="C150" i="6" a="1"/>
  <c r="C150" i="6" s="1"/>
  <c r="D150" i="6" s="1" a="1"/>
  <c r="D150" i="6" s="1"/>
  <c r="F150" i="6" a="1"/>
  <c r="F150" i="6" s="1"/>
  <c r="B151" i="6"/>
  <c r="F151" i="6" a="1"/>
  <c r="F151" i="6" s="1"/>
  <c r="B152" i="6"/>
  <c r="B153" i="6"/>
  <c r="A153" i="6" s="1" a="1"/>
  <c r="A153" i="6" s="1"/>
  <c r="A154" i="6" a="1"/>
  <c r="A154" i="6" s="1"/>
  <c r="B154" i="6"/>
  <c r="C154" i="6" a="1"/>
  <c r="C154" i="6"/>
  <c r="D154" i="6" s="1" a="1"/>
  <c r="D154" i="6" s="1"/>
  <c r="F154" i="6" a="1"/>
  <c r="F154" i="6" s="1"/>
  <c r="B155" i="6"/>
  <c r="B156" i="6"/>
  <c r="C156" i="6" a="1"/>
  <c r="C156" i="6" s="1"/>
  <c r="D156" i="6" s="1" a="1"/>
  <c r="D156" i="6" s="1"/>
  <c r="B157" i="6"/>
  <c r="C157" i="6" a="1"/>
  <c r="C157" i="6" s="1"/>
  <c r="D157" i="6" s="1" a="1"/>
  <c r="D157" i="6" s="1"/>
  <c r="A158" i="6" a="1"/>
  <c r="A158" i="6" s="1"/>
  <c r="B158" i="6"/>
  <c r="B159" i="6"/>
  <c r="A159" i="6" s="1" a="1"/>
  <c r="A159" i="6" s="1"/>
  <c r="B160" i="6"/>
  <c r="B161" i="6"/>
  <c r="B162" i="6"/>
  <c r="F162" i="6" s="1" a="1"/>
  <c r="F162" i="6" s="1"/>
  <c r="B163" i="6"/>
  <c r="B164" i="6"/>
  <c r="C164" i="6" s="1" a="1"/>
  <c r="C164" i="6" s="1"/>
  <c r="D164" i="6" s="1" a="1"/>
  <c r="D164" i="6" s="1"/>
  <c r="B165" i="6"/>
  <c r="B166" i="6"/>
  <c r="C166" i="6" s="1" a="1"/>
  <c r="C166" i="6" s="1"/>
  <c r="D166" i="6" s="1" a="1"/>
  <c r="D166" i="6" s="1"/>
  <c r="F166" i="6" a="1"/>
  <c r="F166" i="6" s="1"/>
  <c r="B167" i="6"/>
  <c r="B168" i="6"/>
  <c r="B169" i="6"/>
  <c r="A169" i="6" s="1" a="1"/>
  <c r="A169" i="6" s="1"/>
  <c r="A170" i="6" a="1"/>
  <c r="A170" i="6" s="1"/>
  <c r="B170" i="6"/>
  <c r="C170" i="6" s="1" a="1"/>
  <c r="C170" i="6" s="1"/>
  <c r="D170" i="6" s="1" a="1"/>
  <c r="D170" i="6" s="1"/>
  <c r="B171" i="6"/>
  <c r="B172" i="6"/>
  <c r="B173" i="6"/>
  <c r="A174" i="6" a="1"/>
  <c r="A174" i="6" s="1"/>
  <c r="B174" i="6"/>
  <c r="C174" i="6" a="1"/>
  <c r="C174" i="6" s="1"/>
  <c r="D174" i="6" s="1" a="1"/>
  <c r="D174" i="6" s="1"/>
  <c r="F174" i="6" a="1"/>
  <c r="F174" i="6" s="1"/>
  <c r="A175" i="6" a="1"/>
  <c r="A175" i="6" s="1"/>
  <c r="B175" i="6"/>
  <c r="C175" i="6" s="1" a="1"/>
  <c r="C175" i="6" s="1"/>
  <c r="D175" i="6" a="1"/>
  <c r="D175" i="6" s="1"/>
  <c r="F175" i="6" a="1"/>
  <c r="F175" i="6" s="1"/>
  <c r="B176" i="6"/>
  <c r="B177" i="6"/>
  <c r="A177" i="6" s="1" a="1"/>
  <c r="A177" i="6" s="1"/>
  <c r="A178" i="6" a="1"/>
  <c r="A178" i="6" s="1"/>
  <c r="B178" i="6"/>
  <c r="C178" i="6" s="1" a="1"/>
  <c r="C178" i="6"/>
  <c r="D178" i="6" s="1" a="1"/>
  <c r="D178" i="6" s="1"/>
  <c r="F178" i="6" a="1"/>
  <c r="F178" i="6" s="1"/>
  <c r="A179" i="6" a="1"/>
  <c r="A179" i="6" s="1"/>
  <c r="B179" i="6"/>
  <c r="B180" i="6"/>
  <c r="C180" i="6" a="1"/>
  <c r="C180" i="6" s="1"/>
  <c r="D180" i="6" s="1" a="1"/>
  <c r="D180" i="6" s="1"/>
  <c r="B181" i="6"/>
  <c r="F181" i="6" s="1" a="1"/>
  <c r="F181" i="6" s="1"/>
  <c r="B182" i="6"/>
  <c r="C182" i="6" s="1" a="1"/>
  <c r="C182" i="6" s="1"/>
  <c r="D182" i="6" s="1" a="1"/>
  <c r="D182" i="6" s="1"/>
  <c r="B183" i="6"/>
  <c r="A183" i="6" s="1" a="1"/>
  <c r="A183" i="6" s="1"/>
  <c r="B184" i="6"/>
  <c r="B185" i="6"/>
  <c r="B186" i="6"/>
  <c r="C186" i="6" s="1" a="1"/>
  <c r="C186" i="6" s="1"/>
  <c r="D186" i="6" s="1" a="1"/>
  <c r="D186" i="6" s="1"/>
  <c r="F186" i="6" a="1"/>
  <c r="F186" i="6" s="1"/>
  <c r="B187" i="6"/>
  <c r="B188" i="6"/>
  <c r="C188" i="6" s="1" a="1"/>
  <c r="C188" i="6" s="1"/>
  <c r="D188" i="6" s="1" a="1"/>
  <c r="D188" i="6" s="1"/>
  <c r="B189" i="6"/>
  <c r="A190" i="6" a="1"/>
  <c r="A190" i="6" s="1"/>
  <c r="B190" i="6"/>
  <c r="F190" i="6" s="1" a="1"/>
  <c r="F190" i="6" s="1"/>
  <c r="B191" i="6"/>
  <c r="F191" i="6" a="1"/>
  <c r="F191" i="6" s="1"/>
  <c r="B192" i="6"/>
  <c r="B193" i="6"/>
  <c r="B194" i="6"/>
  <c r="F194" i="6" s="1" a="1"/>
  <c r="F194" i="6" s="1"/>
  <c r="B195" i="6"/>
  <c r="B196" i="6"/>
  <c r="C196" i="6" s="1" a="1"/>
  <c r="C196" i="6" s="1"/>
  <c r="D196" i="6" s="1" a="1"/>
  <c r="D196" i="6" s="1"/>
  <c r="B197" i="6"/>
  <c r="C197" i="6" a="1"/>
  <c r="C197" i="6" s="1"/>
  <c r="D197" i="6" s="1" a="1"/>
  <c r="D197" i="6" s="1"/>
  <c r="A198" i="6" a="1"/>
  <c r="A198" i="6" s="1"/>
  <c r="B198" i="6"/>
  <c r="F198" i="6" s="1" a="1"/>
  <c r="F198" i="6" s="1"/>
  <c r="B199" i="6"/>
  <c r="B200" i="6"/>
  <c r="A201" i="6" a="1"/>
  <c r="A201" i="6" s="1"/>
  <c r="B201" i="6"/>
  <c r="B202" i="6"/>
  <c r="F202" i="6" s="1" a="1"/>
  <c r="F202" i="6" s="1"/>
  <c r="B203" i="6"/>
  <c r="B204" i="6"/>
  <c r="B205" i="6"/>
  <c r="B206" i="6"/>
  <c r="C206" i="6" s="1" a="1"/>
  <c r="C206" i="6" s="1"/>
  <c r="D206" i="6" s="1" a="1"/>
  <c r="D206" i="6" s="1"/>
  <c r="F206" i="6" a="1"/>
  <c r="F206" i="6" s="1"/>
  <c r="A207" i="6" a="1"/>
  <c r="A207" i="6" s="1"/>
  <c r="B207" i="6"/>
  <c r="B208" i="6"/>
  <c r="A209" i="6" a="1"/>
  <c r="A209" i="6" s="1"/>
  <c r="B209" i="6"/>
  <c r="B210" i="6"/>
  <c r="A210" i="6" s="1" a="1"/>
  <c r="A210" i="6" s="1"/>
  <c r="C210" i="6" a="1"/>
  <c r="C210" i="6" s="1"/>
  <c r="D210" i="6" s="1" a="1"/>
  <c r="D210" i="6" s="1"/>
  <c r="F210" i="6" a="1"/>
  <c r="F210" i="6" s="1"/>
  <c r="B211" i="6"/>
  <c r="F211" i="6" a="1"/>
  <c r="F211" i="6" s="1"/>
  <c r="B212" i="6"/>
  <c r="C212" i="6" a="1"/>
  <c r="C212" i="6" s="1"/>
  <c r="D212" i="6" s="1" a="1"/>
  <c r="D212" i="6" s="1"/>
  <c r="B213" i="6"/>
  <c r="F213" i="6" a="1"/>
  <c r="F213" i="6" s="1"/>
  <c r="B214" i="6"/>
  <c r="C214" i="6" s="1" a="1"/>
  <c r="C214" i="6" s="1"/>
  <c r="D214" i="6" s="1" a="1"/>
  <c r="D214" i="6" s="1"/>
  <c r="B215" i="6"/>
  <c r="B216" i="6"/>
  <c r="F216" i="6" s="1" a="1"/>
  <c r="F216" i="6" s="1"/>
  <c r="B217" i="6"/>
  <c r="A218" i="6" a="1"/>
  <c r="A218" i="6" s="1"/>
  <c r="B218" i="6"/>
  <c r="B219" i="6"/>
  <c r="A219" i="6" s="1" a="1"/>
  <c r="A219" i="6" s="1"/>
  <c r="C219" i="6" a="1"/>
  <c r="C219" i="6" s="1"/>
  <c r="D219" i="6" s="1" a="1"/>
  <c r="D219" i="6" s="1"/>
  <c r="B220" i="6"/>
  <c r="F220" i="6" a="1"/>
  <c r="F220" i="6" s="1"/>
  <c r="B221" i="6"/>
  <c r="C221" i="6" s="1" a="1"/>
  <c r="C221" i="6" s="1"/>
  <c r="D221" i="6" s="1" a="1"/>
  <c r="D221" i="6" s="1"/>
  <c r="B222" i="6"/>
  <c r="A222" i="6" s="1" a="1"/>
  <c r="A222" i="6" s="1"/>
  <c r="F222" i="6" a="1"/>
  <c r="F222" i="6" s="1"/>
  <c r="B223" i="6"/>
  <c r="B224" i="6"/>
  <c r="A224" i="6" s="1" a="1"/>
  <c r="A224" i="6" s="1"/>
  <c r="B225" i="6"/>
  <c r="B226" i="6"/>
  <c r="B227" i="6"/>
  <c r="A227" i="6" s="1" a="1"/>
  <c r="A227" i="6" s="1"/>
  <c r="C227" i="6" a="1"/>
  <c r="C227" i="6" s="1"/>
  <c r="D227" i="6" s="1" a="1"/>
  <c r="D227" i="6" s="1"/>
  <c r="F227" i="6" a="1"/>
  <c r="F227" i="6" s="1"/>
  <c r="A228" i="6" a="1"/>
  <c r="A228" i="6" s="1"/>
  <c r="B228" i="6"/>
  <c r="C228" i="6" s="1" a="1"/>
  <c r="C228" i="6" s="1"/>
  <c r="D228" i="6" s="1" a="1"/>
  <c r="D228" i="6" s="1"/>
  <c r="F228" i="6" a="1"/>
  <c r="F228" i="6" s="1"/>
  <c r="B229" i="6"/>
  <c r="C229" i="6" a="1"/>
  <c r="C229" i="6" s="1"/>
  <c r="D229" i="6" s="1" a="1"/>
  <c r="D229" i="6" s="1"/>
  <c r="B230" i="6"/>
  <c r="A231" i="6" a="1"/>
  <c r="A231" i="6" s="1"/>
  <c r="B231" i="6"/>
  <c r="C231" i="6" a="1"/>
  <c r="C231" i="6" s="1"/>
  <c r="D231" i="6" s="1" a="1"/>
  <c r="D231" i="6" s="1"/>
  <c r="F231" i="6" a="1"/>
  <c r="F231" i="6" s="1"/>
  <c r="B232" i="6"/>
  <c r="F232" i="6" s="1" a="1"/>
  <c r="F232" i="6" s="1"/>
  <c r="B233" i="6"/>
  <c r="A234" i="6" a="1"/>
  <c r="A234" i="6" s="1"/>
  <c r="B234" i="6"/>
  <c r="A235" i="6" a="1"/>
  <c r="A235" i="6" s="1"/>
  <c r="B235" i="6"/>
  <c r="C235" i="6" a="1"/>
  <c r="C235" i="6" s="1"/>
  <c r="D235" i="6" s="1" a="1"/>
  <c r="D235" i="6" s="1"/>
  <c r="F235" i="6" a="1"/>
  <c r="F235" i="6" s="1"/>
  <c r="A236" i="6" a="1"/>
  <c r="A236" i="6" s="1"/>
  <c r="B236" i="6"/>
  <c r="C236" i="6" s="1" a="1"/>
  <c r="C236" i="6"/>
  <c r="D236" i="6" s="1" a="1"/>
  <c r="D236" i="6" s="1"/>
  <c r="F236" i="6" a="1"/>
  <c r="F236" i="6" s="1"/>
  <c r="B237" i="6"/>
  <c r="B238" i="6"/>
  <c r="A238" i="6" s="1" a="1"/>
  <c r="A238" i="6" s="1"/>
  <c r="C238" i="6" a="1"/>
  <c r="C238" i="6" s="1"/>
  <c r="D238" i="6" s="1" a="1"/>
  <c r="D238" i="6" s="1"/>
  <c r="F238" i="6" a="1"/>
  <c r="F238" i="6" s="1"/>
  <c r="A239" i="6" a="1"/>
  <c r="A239" i="6" s="1"/>
  <c r="B239" i="6"/>
  <c r="C239" i="6" a="1"/>
  <c r="C239" i="6" s="1"/>
  <c r="D239" i="6" s="1" a="1"/>
  <c r="D239" i="6" s="1"/>
  <c r="F239" i="6" a="1"/>
  <c r="F239" i="6" s="1"/>
  <c r="B240" i="6"/>
  <c r="C240" i="6" s="1" a="1"/>
  <c r="C240" i="6" s="1"/>
  <c r="D240" i="6" s="1" a="1"/>
  <c r="D240" i="6" s="1"/>
  <c r="B241" i="6"/>
  <c r="A242" i="6" a="1"/>
  <c r="A242" i="6" s="1"/>
  <c r="B242" i="6"/>
  <c r="A243" i="6" a="1"/>
  <c r="A243" i="6" s="1"/>
  <c r="B243" i="6"/>
  <c r="C243" i="6" a="1"/>
  <c r="C243" i="6" s="1"/>
  <c r="D243" i="6" s="1" a="1"/>
  <c r="D243" i="6" s="1"/>
  <c r="F243" i="6" a="1"/>
  <c r="F243" i="6" s="1"/>
  <c r="B244" i="6"/>
  <c r="B245" i="6"/>
  <c r="B246" i="6"/>
  <c r="B247" i="6"/>
  <c r="A247" i="6" s="1" a="1"/>
  <c r="A247" i="6" s="1"/>
  <c r="B248" i="6"/>
  <c r="F248" i="6" s="1" a="1"/>
  <c r="F248" i="6" s="1"/>
  <c r="B249" i="6"/>
  <c r="B250" i="6"/>
  <c r="A250" i="6" s="1" a="1"/>
  <c r="A250" i="6" s="1"/>
  <c r="A251" i="6" a="1"/>
  <c r="A251" i="6" s="1"/>
  <c r="B251" i="6"/>
  <c r="C251" i="6" a="1"/>
  <c r="C251" i="6" s="1"/>
  <c r="D251" i="6" s="1" a="1"/>
  <c r="D251" i="6" s="1"/>
  <c r="F251" i="6" a="1"/>
  <c r="F251" i="6" s="1"/>
  <c r="A252" i="6" a="1"/>
  <c r="A252" i="6" s="1"/>
  <c r="B252" i="6"/>
  <c r="C252" i="6" s="1" a="1"/>
  <c r="C252" i="6" s="1"/>
  <c r="D252" i="6" s="1" a="1"/>
  <c r="D252" i="6" s="1"/>
  <c r="F252" i="6" a="1"/>
  <c r="F252" i="6" s="1"/>
  <c r="B253" i="6"/>
  <c r="C253" i="6" a="1"/>
  <c r="C253" i="6" s="1"/>
  <c r="D253" i="6" s="1" a="1"/>
  <c r="D253" i="6" s="1"/>
  <c r="B254" i="6"/>
  <c r="C254" i="6" a="1"/>
  <c r="C254" i="6" s="1"/>
  <c r="D254" i="6" s="1" a="1"/>
  <c r="D254" i="6" s="1"/>
  <c r="B255" i="6"/>
  <c r="B256" i="6"/>
  <c r="B257" i="6"/>
  <c r="B258" i="6"/>
  <c r="B259" i="6"/>
  <c r="C259" i="6" s="1" a="1"/>
  <c r="C259" i="6" s="1"/>
  <c r="D259" i="6" s="1" a="1"/>
  <c r="D259" i="6" s="1"/>
  <c r="B260" i="6"/>
  <c r="F260" i="6" s="1" a="1"/>
  <c r="F260" i="6" s="1"/>
  <c r="B261" i="6"/>
  <c r="F261" i="6" s="1" a="1"/>
  <c r="F261" i="6" s="1"/>
  <c r="A262" i="6" a="1"/>
  <c r="A262" i="6" s="1"/>
  <c r="B262" i="6"/>
  <c r="B263" i="6"/>
  <c r="F263" i="6" a="1"/>
  <c r="F263" i="6" s="1"/>
  <c r="B264" i="6"/>
  <c r="B265" i="6"/>
  <c r="B266" i="6"/>
  <c r="F266" i="6" s="1" a="1"/>
  <c r="F266" i="6" s="1"/>
  <c r="C266" i="6" a="1"/>
  <c r="C266" i="6" s="1"/>
  <c r="D266" i="6" s="1" a="1"/>
  <c r="D266" i="6" s="1"/>
  <c r="B267" i="6"/>
  <c r="F267" i="6" s="1" a="1"/>
  <c r="F267" i="6" s="1"/>
  <c r="B268" i="6"/>
  <c r="B269" i="6"/>
  <c r="A269" i="6" s="1" a="1"/>
  <c r="A269" i="6" s="1"/>
  <c r="C269" i="6" a="1"/>
  <c r="C269" i="6" s="1"/>
  <c r="D269" i="6" s="1" a="1"/>
  <c r="D269" i="6" s="1"/>
  <c r="F269" i="6" a="1"/>
  <c r="F269" i="6" s="1"/>
  <c r="B270" i="6"/>
  <c r="F270" i="6" a="1"/>
  <c r="F270" i="6" s="1"/>
  <c r="B271" i="6"/>
  <c r="B272" i="6"/>
  <c r="B273" i="6"/>
  <c r="A273" i="6" s="1" a="1"/>
  <c r="A273" i="6" s="1"/>
  <c r="B274" i="6"/>
  <c r="C274" i="6" s="1" a="1"/>
  <c r="C274" i="6" s="1"/>
  <c r="D274" i="6" s="1" a="1"/>
  <c r="D274" i="6" s="1"/>
  <c r="B275" i="6"/>
  <c r="B276" i="6"/>
  <c r="B277" i="6"/>
  <c r="B278" i="6"/>
  <c r="C278" i="6" s="1" a="1"/>
  <c r="C278" i="6" s="1"/>
  <c r="D278" i="6" s="1" a="1"/>
  <c r="D278" i="6" s="1"/>
  <c r="A279" i="6" a="1"/>
  <c r="A279" i="6" s="1"/>
  <c r="B279" i="6"/>
  <c r="C279" i="6" s="1" a="1"/>
  <c r="C279" i="6" s="1"/>
  <c r="D279" i="6" s="1" a="1"/>
  <c r="D279" i="6" s="1"/>
  <c r="F279" i="6" a="1"/>
  <c r="F279" i="6" s="1"/>
  <c r="B280" i="6"/>
  <c r="A281" i="6" a="1"/>
  <c r="A281" i="6" s="1"/>
  <c r="B281" i="6"/>
  <c r="A282" i="6" a="1"/>
  <c r="A282" i="6" s="1"/>
  <c r="B282" i="6"/>
  <c r="C282" i="6" a="1"/>
  <c r="C282" i="6" s="1"/>
  <c r="D282" i="6" s="1" a="1"/>
  <c r="D282" i="6" s="1"/>
  <c r="F282" i="6" a="1"/>
  <c r="F282" i="6" s="1"/>
  <c r="B283" i="6"/>
  <c r="B284" i="6"/>
  <c r="C284" i="6" a="1"/>
  <c r="C284" i="6" s="1"/>
  <c r="D284" i="6" s="1" a="1"/>
  <c r="D284" i="6" s="1"/>
  <c r="B285" i="6"/>
  <c r="C285" i="6" a="1"/>
  <c r="C285" i="6" s="1"/>
  <c r="D285" i="6" s="1" a="1"/>
  <c r="D285" i="6" s="1"/>
  <c r="B286" i="6"/>
  <c r="A286" i="6" s="1" a="1"/>
  <c r="A286" i="6" s="1"/>
  <c r="B287" i="6"/>
  <c r="B288" i="6"/>
  <c r="B289" i="6"/>
  <c r="B290" i="6"/>
  <c r="C290" i="6" a="1"/>
  <c r="C290" i="6" s="1"/>
  <c r="D290" i="6" s="1" a="1"/>
  <c r="D290" i="6" s="1"/>
  <c r="B291" i="6"/>
  <c r="B292" i="6"/>
  <c r="B293" i="6"/>
  <c r="F293" i="6" s="1" a="1"/>
  <c r="F293" i="6" s="1"/>
  <c r="A294" i="6" a="1"/>
  <c r="A294" i="6" s="1"/>
  <c r="B294" i="6"/>
  <c r="B295" i="6"/>
  <c r="F295" i="6" a="1"/>
  <c r="F295" i="6" s="1"/>
  <c r="B296" i="6"/>
  <c r="B297" i="6"/>
  <c r="B298" i="6"/>
  <c r="F298" i="6" s="1" a="1"/>
  <c r="F298" i="6" s="1"/>
  <c r="B299" i="6"/>
  <c r="B300" i="6"/>
  <c r="B301" i="6"/>
  <c r="C301" i="6" a="1"/>
  <c r="C301" i="6" s="1"/>
  <c r="D301" i="6" s="1" a="1"/>
  <c r="D301" i="6" s="1"/>
  <c r="B302" i="6"/>
  <c r="B303" i="6"/>
  <c r="B304" i="6"/>
  <c r="B305" i="6"/>
  <c r="B306" i="6"/>
  <c r="A306" i="6" s="1" a="1"/>
  <c r="A306" i="6" s="1"/>
  <c r="C306" i="6" a="1"/>
  <c r="C306" i="6" s="1"/>
  <c r="D306" i="6" s="1" a="1"/>
  <c r="D306" i="6" s="1"/>
  <c r="F306" i="6" a="1"/>
  <c r="F306" i="6" s="1"/>
  <c r="B307" i="6"/>
  <c r="B308" i="6"/>
  <c r="B309" i="6"/>
  <c r="F309" i="6" s="1" a="1"/>
  <c r="F309" i="6" s="1"/>
  <c r="A310" i="6" a="1"/>
  <c r="A310" i="6" s="1"/>
  <c r="B310" i="6"/>
  <c r="C310" i="6" a="1"/>
  <c r="C310" i="6" s="1"/>
  <c r="D310" i="6" s="1" a="1"/>
  <c r="D310" i="6" s="1"/>
  <c r="F310" i="6" a="1"/>
  <c r="F310" i="6" s="1"/>
  <c r="A311" i="6" a="1"/>
  <c r="A311" i="6" s="1"/>
  <c r="B311" i="6"/>
  <c r="C311" i="6" s="1" a="1"/>
  <c r="C311" i="6" s="1"/>
  <c r="D311" i="6" s="1" a="1"/>
  <c r="D311" i="6" s="1"/>
  <c r="F311" i="6" a="1"/>
  <c r="F311" i="6" s="1"/>
  <c r="B312" i="6"/>
  <c r="A313" i="6" a="1"/>
  <c r="A313" i="6" s="1"/>
  <c r="B313" i="6"/>
  <c r="B314" i="6"/>
  <c r="C314" i="6" a="1"/>
  <c r="C314" i="6" s="1"/>
  <c r="D314" i="6" s="1" a="1"/>
  <c r="D314" i="6" s="1"/>
  <c r="B315" i="6"/>
  <c r="B316" i="6"/>
  <c r="C316" i="6" a="1"/>
  <c r="C316" i="6" s="1"/>
  <c r="D316" i="6" s="1" a="1"/>
  <c r="D316" i="6" s="1"/>
  <c r="B317" i="6"/>
  <c r="A317" i="6" s="1" a="1"/>
  <c r="A317" i="6" s="1"/>
  <c r="C317" i="6" a="1"/>
  <c r="C317" i="6" s="1"/>
  <c r="D317" i="6" s="1" a="1"/>
  <c r="D317" i="6" s="1"/>
  <c r="F317" i="6" a="1"/>
  <c r="F317" i="6" s="1"/>
  <c r="A318" i="6" a="1"/>
  <c r="A318" i="6" s="1"/>
  <c r="B318" i="6"/>
  <c r="C318" i="6" a="1"/>
  <c r="C318" i="6" s="1"/>
  <c r="D318" i="6" s="1" a="1"/>
  <c r="D318" i="6" s="1"/>
  <c r="F318" i="6" a="1"/>
  <c r="F318" i="6" s="1"/>
  <c r="A319" i="6" a="1"/>
  <c r="A319" i="6" s="1"/>
  <c r="B319" i="6"/>
  <c r="B320" i="6"/>
  <c r="B321" i="6"/>
  <c r="A322" i="6" a="1"/>
  <c r="A322" i="6" s="1"/>
  <c r="B322" i="6"/>
  <c r="C322" i="6" a="1"/>
  <c r="C322" i="6" s="1"/>
  <c r="D322" i="6" s="1" a="1"/>
  <c r="D322" i="6" s="1"/>
  <c r="F322" i="6" a="1"/>
  <c r="F322" i="6" s="1"/>
  <c r="A323" i="6" a="1"/>
  <c r="A323" i="6" s="1"/>
  <c r="B323" i="6"/>
  <c r="B324" i="6"/>
  <c r="C324" i="6" s="1" a="1"/>
  <c r="C324" i="6" s="1"/>
  <c r="D324" i="6" s="1" a="1"/>
  <c r="D324" i="6" s="1"/>
  <c r="B325" i="6"/>
  <c r="A326" i="6" a="1"/>
  <c r="A326" i="6" s="1"/>
  <c r="B326" i="6"/>
  <c r="C326" i="6" a="1"/>
  <c r="C326" i="6" s="1"/>
  <c r="D326" i="6" s="1" a="1"/>
  <c r="D326" i="6" s="1"/>
  <c r="F326" i="6" a="1"/>
  <c r="F326" i="6" s="1"/>
  <c r="B327" i="6"/>
  <c r="F327" i="6" s="1" a="1"/>
  <c r="F327" i="6" s="1"/>
  <c r="B328" i="6"/>
  <c r="B329" i="6"/>
  <c r="A330" i="6" a="1"/>
  <c r="A330" i="6" s="1"/>
  <c r="B330" i="6"/>
  <c r="C330" i="6" a="1"/>
  <c r="C330" i="6" s="1"/>
  <c r="D330" i="6" s="1" a="1"/>
  <c r="D330" i="6" s="1"/>
  <c r="F330" i="6" a="1"/>
  <c r="F330" i="6" s="1"/>
  <c r="A331" i="6" a="1"/>
  <c r="A331" i="6" s="1"/>
  <c r="B331" i="6"/>
  <c r="C331" i="6" s="1" a="1"/>
  <c r="C331" i="6" s="1"/>
  <c r="D331" i="6" s="1" a="1"/>
  <c r="D331" i="6" s="1"/>
  <c r="F331" i="6" a="1"/>
  <c r="F331" i="6" s="1"/>
  <c r="B332" i="6"/>
  <c r="C332" i="6" s="1" a="1"/>
  <c r="C332" i="6" s="1"/>
  <c r="D332" i="6" s="1" a="1"/>
  <c r="D332" i="6" s="1"/>
  <c r="B333" i="6"/>
  <c r="A333" i="6" s="1" a="1"/>
  <c r="A333" i="6" s="1"/>
  <c r="C333" i="6" a="1"/>
  <c r="C333" i="6" s="1"/>
  <c r="D333" i="6" s="1" a="1"/>
  <c r="D333" i="6" s="1"/>
  <c r="F333" i="6" a="1"/>
  <c r="F333" i="6" s="1"/>
  <c r="B334" i="6"/>
  <c r="A334" i="6" s="1" a="1"/>
  <c r="A334" i="6" s="1"/>
  <c r="F334" i="6" a="1"/>
  <c r="F334" i="6" s="1"/>
  <c r="B335" i="6"/>
  <c r="C335" i="6" s="1" a="1"/>
  <c r="C335" i="6" s="1"/>
  <c r="D335" i="6" s="1" a="1"/>
  <c r="D335" i="6" s="1"/>
  <c r="B336" i="6"/>
  <c r="B337" i="6"/>
  <c r="A337" i="6" s="1" a="1"/>
  <c r="A337" i="6" s="1"/>
  <c r="B338" i="6"/>
  <c r="A338" i="6" s="1" a="1"/>
  <c r="A338" i="6" s="1"/>
  <c r="C338" i="6" a="1"/>
  <c r="C338" i="6" s="1"/>
  <c r="D338" i="6" s="1" a="1"/>
  <c r="D338" i="6" s="1"/>
  <c r="F338" i="6" a="1"/>
  <c r="F338" i="6" s="1"/>
  <c r="B339" i="6"/>
  <c r="B340" i="6"/>
  <c r="B341" i="6"/>
  <c r="A342" i="6" a="1"/>
  <c r="A342" i="6" s="1"/>
  <c r="B342" i="6"/>
  <c r="F342" i="6" s="1" a="1"/>
  <c r="F342" i="6" s="1"/>
  <c r="C342" i="6" a="1"/>
  <c r="C342" i="6" s="1"/>
  <c r="D342" i="6" s="1" a="1"/>
  <c r="D342" i="6" s="1"/>
  <c r="B343" i="6"/>
  <c r="B344" i="6"/>
  <c r="A345" i="6" a="1"/>
  <c r="A345" i="6" s="1"/>
  <c r="B345" i="6"/>
  <c r="B346" i="6"/>
  <c r="A346" i="6" s="1" a="1"/>
  <c r="A346" i="6" s="1"/>
  <c r="C346" i="6" a="1"/>
  <c r="C346" i="6" s="1"/>
  <c r="D346" i="6" s="1" a="1"/>
  <c r="D346" i="6" s="1"/>
  <c r="F346" i="6" a="1"/>
  <c r="F346" i="6" s="1"/>
  <c r="B347" i="6"/>
  <c r="F347" i="6" a="1"/>
  <c r="F347" i="6" s="1"/>
  <c r="B348" i="6"/>
  <c r="C348" i="6" a="1"/>
  <c r="C348" i="6" s="1"/>
  <c r="D348" i="6" s="1" a="1"/>
  <c r="D348" i="6" s="1"/>
  <c r="B349" i="6"/>
  <c r="F349" i="6" a="1"/>
  <c r="F349" i="6" s="1"/>
  <c r="B350" i="6"/>
  <c r="C350" i="6" s="1" a="1"/>
  <c r="C350" i="6" s="1"/>
  <c r="D350" i="6" s="1" a="1"/>
  <c r="D350" i="6" s="1"/>
  <c r="B351" i="6"/>
  <c r="C351" i="6" s="1" a="1"/>
  <c r="C351" i="6" s="1"/>
  <c r="D351" i="6" a="1"/>
  <c r="D351" i="6" s="1"/>
  <c r="A352" i="6" a="1"/>
  <c r="A352" i="6" s="1"/>
  <c r="B352" i="6"/>
  <c r="C352" i="6" s="1" a="1"/>
  <c r="C352" i="6" s="1"/>
  <c r="D352" i="6" a="1"/>
  <c r="D352" i="6" s="1"/>
  <c r="F352" i="6" a="1"/>
  <c r="F352" i="6" s="1"/>
  <c r="B353" i="6"/>
  <c r="B354" i="6"/>
  <c r="A354" i="6" s="1" a="1"/>
  <c r="A354" i="6" s="1"/>
  <c r="A355" i="6" a="1"/>
  <c r="A355" i="6" s="1"/>
  <c r="B355" i="6"/>
  <c r="C355" i="6" s="1" a="1"/>
  <c r="C355" i="6"/>
  <c r="D355" i="6" s="1" a="1"/>
  <c r="D355" i="6" s="1"/>
  <c r="F355" i="6" a="1"/>
  <c r="F355" i="6" s="1"/>
  <c r="A356" i="6" a="1"/>
  <c r="A356" i="6" s="1"/>
  <c r="B356" i="6"/>
  <c r="C356" i="6" s="1" a="1"/>
  <c r="C356" i="6" s="1"/>
  <c r="D356" i="6" s="1" a="1"/>
  <c r="D356" i="6" s="1"/>
  <c r="F356" i="6" a="1"/>
  <c r="F356" i="6" s="1"/>
  <c r="B357" i="6"/>
  <c r="C357" i="6" a="1"/>
  <c r="C357" i="6" s="1"/>
  <c r="D357" i="6" s="1" a="1"/>
  <c r="D357" i="6" s="1"/>
  <c r="B358" i="6"/>
  <c r="F358" i="6" a="1"/>
  <c r="F358" i="6" s="1"/>
  <c r="B359" i="6"/>
  <c r="C359" i="6" s="1" a="1"/>
  <c r="C359" i="6" s="1"/>
  <c r="D359" i="6" s="1" a="1"/>
  <c r="D359" i="6" s="1"/>
  <c r="A360" i="6" a="1"/>
  <c r="A360" i="6" s="1"/>
  <c r="B360" i="6"/>
  <c r="C360" i="6" s="1" a="1"/>
  <c r="C360" i="6" s="1"/>
  <c r="D360" i="6" s="1" a="1"/>
  <c r="D360" i="6" s="1"/>
  <c r="F360" i="6" a="1"/>
  <c r="F360" i="6" s="1"/>
  <c r="B361" i="6"/>
  <c r="C361" i="6" a="1"/>
  <c r="C361" i="6" s="1"/>
  <c r="D361" i="6" s="1" a="1"/>
  <c r="D361" i="6" s="1"/>
  <c r="B362" i="6"/>
  <c r="A362" i="6" s="1" a="1"/>
  <c r="A362" i="6" s="1"/>
  <c r="B363" i="6"/>
  <c r="A363" i="6" s="1" a="1"/>
  <c r="A363" i="6" s="1"/>
  <c r="C363" i="6" a="1"/>
  <c r="C363" i="6" s="1"/>
  <c r="D363" i="6" s="1" a="1"/>
  <c r="D363" i="6" s="1"/>
  <c r="B364" i="6"/>
  <c r="F364" i="6" a="1"/>
  <c r="F364" i="6" s="1"/>
  <c r="B365" i="6"/>
  <c r="C365" i="6" s="1" a="1"/>
  <c r="C365" i="6" s="1"/>
  <c r="D365" i="6" s="1" a="1"/>
  <c r="D365" i="6" s="1"/>
  <c r="B366" i="6"/>
  <c r="F366" i="6" a="1"/>
  <c r="F366" i="6" s="1"/>
  <c r="A367" i="6" a="1"/>
  <c r="A367" i="6" s="1"/>
  <c r="B367" i="6"/>
  <c r="C367" i="6" a="1"/>
  <c r="C367" i="6" s="1"/>
  <c r="D367" i="6" s="1" a="1"/>
  <c r="D367" i="6" s="1"/>
  <c r="F367" i="6" a="1"/>
  <c r="F367" i="6" s="1"/>
  <c r="A368" i="6" a="1"/>
  <c r="A368" i="6" s="1"/>
  <c r="B368" i="6"/>
  <c r="C368" i="6" s="1" a="1"/>
  <c r="C368" i="6" s="1"/>
  <c r="D368" i="6" s="1" a="1"/>
  <c r="D368" i="6" s="1"/>
  <c r="F368" i="6" a="1"/>
  <c r="F368" i="6" s="1"/>
  <c r="B369" i="6"/>
  <c r="C369" i="6" a="1"/>
  <c r="C369" i="6" s="1"/>
  <c r="D369" i="6" s="1" a="1"/>
  <c r="D369" i="6" s="1"/>
  <c r="B370" i="6"/>
  <c r="A370" i="6" s="1" a="1"/>
  <c r="A370" i="6" s="1"/>
  <c r="C370" i="6" a="1"/>
  <c r="C370" i="6" s="1"/>
  <c r="D370" i="6" s="1" a="1"/>
  <c r="D370" i="6" s="1"/>
  <c r="F370" i="6" a="1"/>
  <c r="F370" i="6" s="1"/>
  <c r="B371" i="6"/>
  <c r="A371" i="6" s="1" a="1"/>
  <c r="A371" i="6" s="1"/>
  <c r="B372" i="6"/>
  <c r="F372" i="6" a="1"/>
  <c r="F372" i="6" s="1"/>
  <c r="B373" i="6"/>
  <c r="B374" i="6"/>
  <c r="A374" i="6" s="1" a="1"/>
  <c r="A374" i="6" s="1"/>
  <c r="F374" i="6" a="1"/>
  <c r="F374" i="6" s="1"/>
  <c r="B375" i="6"/>
  <c r="A375" i="6" s="1" a="1"/>
  <c r="A375" i="6" s="1"/>
  <c r="C375" i="6" a="1"/>
  <c r="C375" i="6" s="1"/>
  <c r="D375" i="6" s="1" a="1"/>
  <c r="D375" i="6" s="1"/>
  <c r="F375" i="6" a="1"/>
  <c r="F375" i="6" s="1"/>
  <c r="A376" i="6" a="1"/>
  <c r="A376" i="6" s="1"/>
  <c r="B376" i="6"/>
  <c r="B377" i="6"/>
  <c r="C377" i="6" a="1"/>
  <c r="C377" i="6" s="1"/>
  <c r="D377" i="6" s="1" a="1"/>
  <c r="D377" i="6" s="1"/>
  <c r="A378" i="6" a="1"/>
  <c r="A378" i="6" s="1"/>
  <c r="B378" i="6"/>
  <c r="C378" i="6" a="1"/>
  <c r="C378" i="6" s="1"/>
  <c r="D378" i="6" s="1" a="1"/>
  <c r="D378" i="6" s="1"/>
  <c r="F378" i="6" a="1"/>
  <c r="F378" i="6" s="1"/>
  <c r="A379" i="6" a="1"/>
  <c r="A379" i="6" s="1"/>
  <c r="B379" i="6"/>
  <c r="C379" i="6" a="1"/>
  <c r="C379" i="6" s="1"/>
  <c r="D379" i="6" s="1" a="1"/>
  <c r="D379" i="6" s="1"/>
  <c r="F379" i="6" a="1"/>
  <c r="F379" i="6" s="1"/>
  <c r="B380" i="6"/>
  <c r="B381" i="6"/>
  <c r="B382" i="6"/>
  <c r="A382" i="6" s="1" a="1"/>
  <c r="A382" i="6" s="1"/>
  <c r="C382" i="6" a="1"/>
  <c r="C382" i="6" s="1"/>
  <c r="D382" i="6" s="1" a="1"/>
  <c r="D382" i="6" s="1"/>
  <c r="B383" i="6"/>
  <c r="A383" i="6" s="1" a="1"/>
  <c r="A383" i="6" s="1"/>
  <c r="C383" i="6" a="1"/>
  <c r="C383" i="6" s="1"/>
  <c r="D383" i="6" s="1" a="1"/>
  <c r="D383" i="6" s="1"/>
  <c r="F383" i="6" a="1"/>
  <c r="F383" i="6" s="1"/>
  <c r="B384" i="6"/>
  <c r="F384" i="6" a="1"/>
  <c r="F384" i="6" s="1"/>
  <c r="B385" i="6"/>
  <c r="C385" i="6" s="1" a="1"/>
  <c r="C385" i="6" s="1"/>
  <c r="D385" i="6" s="1" a="1"/>
  <c r="D385" i="6" s="1"/>
  <c r="A386" i="6" a="1"/>
  <c r="A386" i="6" s="1"/>
  <c r="B386" i="6"/>
  <c r="F386" i="6" s="1" a="1"/>
  <c r="F386" i="6" s="1"/>
  <c r="C386" i="6" a="1"/>
  <c r="C386" i="6" s="1"/>
  <c r="D386" i="6" s="1" a="1"/>
  <c r="D386" i="6" s="1"/>
  <c r="B387" i="6"/>
  <c r="F387" i="6" s="1" a="1"/>
  <c r="F387" i="6" s="1"/>
  <c r="B388" i="6"/>
  <c r="F388" i="6" s="1" a="1"/>
  <c r="F388" i="6" s="1"/>
  <c r="B389" i="6"/>
  <c r="C389" i="6" a="1"/>
  <c r="C389" i="6" s="1"/>
  <c r="D389" i="6" s="1" a="1"/>
  <c r="D389" i="6" s="1"/>
  <c r="B390" i="6"/>
  <c r="C390" i="6" s="1" a="1"/>
  <c r="C390" i="6" s="1"/>
  <c r="D390" i="6" s="1" a="1"/>
  <c r="D390" i="6" s="1"/>
  <c r="B391" i="6"/>
  <c r="F391" i="6" s="1" a="1"/>
  <c r="F391" i="6" s="1"/>
  <c r="C391" i="6" a="1"/>
  <c r="C391" i="6" s="1"/>
  <c r="D391" i="6" s="1" a="1"/>
  <c r="D391" i="6" s="1"/>
  <c r="B392" i="6"/>
  <c r="B393" i="6"/>
  <c r="C393" i="6" a="1"/>
  <c r="C393" i="6" s="1"/>
  <c r="D393" i="6" s="1" a="1"/>
  <c r="D393" i="6" s="1"/>
  <c r="B394" i="6"/>
  <c r="A394" i="6" s="1" a="1"/>
  <c r="A394" i="6" s="1"/>
  <c r="C394" i="6" a="1"/>
  <c r="C394" i="6" s="1"/>
  <c r="D394" i="6" s="1" a="1"/>
  <c r="D394" i="6" s="1"/>
  <c r="B395" i="6"/>
  <c r="A395" i="6" s="1" a="1"/>
  <c r="A395" i="6" s="1"/>
  <c r="C395" i="6" a="1"/>
  <c r="C395" i="6" s="1"/>
  <c r="D395" i="6" s="1" a="1"/>
  <c r="D395" i="6" s="1"/>
  <c r="F395" i="6" a="1"/>
  <c r="F395" i="6" s="1"/>
  <c r="B396" i="6"/>
  <c r="F396" i="6" a="1"/>
  <c r="F396" i="6" s="1"/>
  <c r="B397" i="6"/>
  <c r="C397" i="6" s="1" a="1"/>
  <c r="C397" i="6" s="1"/>
  <c r="D397" i="6" s="1" a="1"/>
  <c r="D397" i="6" s="1"/>
  <c r="A398" i="6" a="1"/>
  <c r="A398" i="6" s="1"/>
  <c r="B398" i="6"/>
  <c r="C398" i="6" s="1" a="1"/>
  <c r="C398" i="6" s="1"/>
  <c r="D398" i="6" s="1" a="1"/>
  <c r="D398" i="6" s="1"/>
  <c r="F398" i="6" a="1"/>
  <c r="F398" i="6" s="1"/>
  <c r="B399" i="6"/>
  <c r="C399" i="6" s="1" a="1"/>
  <c r="C399" i="6" s="1"/>
  <c r="D399" i="6" s="1" a="1"/>
  <c r="D399" i="6" s="1"/>
  <c r="A400" i="6" a="1"/>
  <c r="A400" i="6" s="1"/>
  <c r="B400" i="6"/>
  <c r="C400" i="6" s="1" a="1"/>
  <c r="C400" i="6" s="1"/>
  <c r="D400" i="6" s="1" a="1"/>
  <c r="D400" i="6" s="1"/>
  <c r="F400" i="6" a="1"/>
  <c r="F400" i="6" s="1"/>
  <c r="B401" i="6"/>
  <c r="C401" i="6" a="1"/>
  <c r="C401" i="6" s="1"/>
  <c r="D401" i="6" s="1" a="1"/>
  <c r="D401" i="6" s="1"/>
  <c r="A402" i="6" a="1"/>
  <c r="A402" i="6" s="1"/>
  <c r="B402" i="6"/>
  <c r="F402" i="6" s="1" a="1"/>
  <c r="F402" i="6" s="1"/>
  <c r="C402" i="6" a="1"/>
  <c r="C402" i="6" s="1"/>
  <c r="D402" i="6" s="1" a="1"/>
  <c r="D402" i="6" s="1"/>
  <c r="B403" i="6"/>
  <c r="F403" i="6" s="1" a="1"/>
  <c r="F403" i="6" s="1"/>
  <c r="B404" i="6"/>
  <c r="F404" i="6" a="1"/>
  <c r="F404" i="6" s="1"/>
  <c r="B405" i="6"/>
  <c r="B406" i="6"/>
  <c r="A406" i="6" s="1" a="1"/>
  <c r="A406" i="6" s="1"/>
  <c r="C406" i="6" a="1"/>
  <c r="C406" i="6" s="1"/>
  <c r="D406" i="6" s="1" a="1"/>
  <c r="D406" i="6" s="1"/>
  <c r="F406" i="6" a="1"/>
  <c r="F406" i="6" s="1"/>
  <c r="B407" i="6"/>
  <c r="A407" i="6" s="1" a="1"/>
  <c r="A407" i="6" s="1"/>
  <c r="B408" i="6"/>
  <c r="C408" i="6" s="1" a="1"/>
  <c r="C408" i="6" s="1"/>
  <c r="D408" i="6" s="1" a="1"/>
  <c r="D408" i="6" s="1"/>
  <c r="B409" i="6"/>
  <c r="C409" i="6" a="1"/>
  <c r="C409" i="6" s="1"/>
  <c r="D409" i="6" s="1" a="1"/>
  <c r="D409" i="6" s="1"/>
  <c r="A410" i="6" a="1"/>
  <c r="A410" i="6" s="1"/>
  <c r="B410" i="6"/>
  <c r="C410" i="6" s="1" a="1"/>
  <c r="C410" i="6"/>
  <c r="D410" i="6" s="1" a="1"/>
  <c r="D410" i="6" s="1"/>
  <c r="F410" i="6" a="1"/>
  <c r="F410" i="6" s="1"/>
  <c r="A411" i="6" a="1"/>
  <c r="A411" i="6" s="1"/>
  <c r="B411" i="6"/>
  <c r="C411" i="6" a="1"/>
  <c r="C411" i="6" s="1"/>
  <c r="D411" i="6" s="1" a="1"/>
  <c r="D411" i="6" s="1"/>
  <c r="F411" i="6" a="1"/>
  <c r="F411" i="6" s="1"/>
  <c r="B412" i="6"/>
  <c r="B413" i="6"/>
  <c r="B414" i="6"/>
  <c r="A414" i="6" s="1" a="1"/>
  <c r="A414" i="6" s="1"/>
  <c r="B415" i="6"/>
  <c r="C415" i="6" s="1" a="1"/>
  <c r="C415" i="6" s="1"/>
  <c r="D415" i="6" s="1" a="1"/>
  <c r="D415" i="6" s="1"/>
  <c r="B416" i="6"/>
  <c r="B417" i="6"/>
  <c r="C417" i="6" s="1" a="1"/>
  <c r="C417" i="6" s="1"/>
  <c r="D417" i="6" s="1" a="1"/>
  <c r="D417" i="6" s="1"/>
  <c r="A418" i="6" a="1"/>
  <c r="A418" i="6" s="1"/>
  <c r="B418" i="6"/>
  <c r="C418" i="6" a="1"/>
  <c r="C418" i="6" s="1"/>
  <c r="D418" i="6" s="1" a="1"/>
  <c r="D418" i="6" s="1"/>
  <c r="F418" i="6" a="1"/>
  <c r="F418" i="6" s="1"/>
  <c r="A419" i="6" a="1"/>
  <c r="A419" i="6" s="1"/>
  <c r="B419" i="6"/>
  <c r="C419" i="6" a="1"/>
  <c r="C419" i="6" s="1"/>
  <c r="D419" i="6" s="1" a="1"/>
  <c r="D419" i="6" s="1"/>
  <c r="F419" i="6" a="1"/>
  <c r="F419" i="6" s="1"/>
  <c r="B420" i="6"/>
  <c r="F420" i="6" s="1" a="1"/>
  <c r="F420" i="6" s="1"/>
  <c r="B421" i="6"/>
  <c r="C421" i="6" a="1"/>
  <c r="C421" i="6" s="1"/>
  <c r="D421" i="6" s="1" a="1"/>
  <c r="D421" i="6" s="1"/>
  <c r="A422" i="6" a="1"/>
  <c r="A422" i="6" s="1"/>
  <c r="B422" i="6"/>
  <c r="C422" i="6" s="1" a="1"/>
  <c r="C422" i="6" s="1"/>
  <c r="D422" i="6" s="1" a="1"/>
  <c r="D422" i="6" s="1"/>
  <c r="F422" i="6" a="1"/>
  <c r="F422" i="6" s="1"/>
  <c r="A423" i="6" a="1"/>
  <c r="A423" i="6" s="1"/>
  <c r="B423" i="6"/>
  <c r="C423" i="6" s="1" a="1"/>
  <c r="C423" i="6"/>
  <c r="D423" i="6" s="1" a="1"/>
  <c r="D423" i="6" s="1"/>
  <c r="F423" i="6" a="1"/>
  <c r="F423" i="6"/>
  <c r="B424" i="6"/>
  <c r="F424" i="6" a="1"/>
  <c r="F424" i="6" s="1"/>
  <c r="B425" i="6"/>
  <c r="C425" i="6" a="1"/>
  <c r="C425" i="6" s="1"/>
  <c r="D425" i="6" s="1" a="1"/>
  <c r="D425" i="6" s="1"/>
  <c r="A426" i="6" a="1"/>
  <c r="A426" i="6" s="1"/>
  <c r="B426" i="6"/>
  <c r="C426" i="6" s="1" a="1"/>
  <c r="C426" i="6" s="1"/>
  <c r="D426" i="6" s="1" a="1"/>
  <c r="D426" i="6" s="1"/>
  <c r="F426" i="6" a="1"/>
  <c r="F426" i="6" s="1"/>
  <c r="B427" i="6"/>
  <c r="C427" i="6" s="1" a="1"/>
  <c r="C427" i="6" s="1"/>
  <c r="D427" i="6" s="1" a="1"/>
  <c r="D427" i="6" s="1"/>
  <c r="F427" i="6" a="1"/>
  <c r="F427" i="6" s="1"/>
  <c r="B428" i="6"/>
  <c r="F428" i="6" s="1" a="1"/>
  <c r="F428" i="6" s="1"/>
  <c r="B429" i="6"/>
  <c r="C429" i="6" a="1"/>
  <c r="C429" i="6" s="1"/>
  <c r="D429" i="6" s="1" a="1"/>
  <c r="D429" i="6" s="1"/>
  <c r="A430" i="6" a="1"/>
  <c r="A430" i="6" s="1"/>
  <c r="B430" i="6"/>
  <c r="B431" i="6"/>
  <c r="F431" i="6" s="1" a="1"/>
  <c r="F431" i="6" s="1"/>
  <c r="C431" i="6" a="1"/>
  <c r="C431" i="6" s="1"/>
  <c r="D431" i="6" s="1" a="1"/>
  <c r="D431" i="6" s="1"/>
  <c r="B432" i="6"/>
  <c r="B433" i="6"/>
  <c r="C433" i="6" s="1" a="1"/>
  <c r="C433" i="6" s="1"/>
  <c r="D433" i="6" s="1" a="1"/>
  <c r="D433" i="6" s="1"/>
  <c r="B434" i="6"/>
  <c r="A434" i="6" s="1" a="1"/>
  <c r="A434" i="6" s="1"/>
  <c r="C434" i="6" a="1"/>
  <c r="C434" i="6" s="1"/>
  <c r="D434" i="6" s="1" a="1"/>
  <c r="D434" i="6" s="1"/>
  <c r="B435" i="6"/>
  <c r="A435" i="6" s="1" a="1"/>
  <c r="A435" i="6" s="1"/>
  <c r="C435" i="6" a="1"/>
  <c r="C435" i="6" s="1"/>
  <c r="D435" i="6" s="1" a="1"/>
  <c r="D435" i="6" s="1"/>
  <c r="F435" i="6" a="1"/>
  <c r="F435" i="6" s="1"/>
  <c r="B436" i="6"/>
  <c r="F436" i="6" a="1"/>
  <c r="F436" i="6" s="1"/>
  <c r="B437" i="6"/>
  <c r="A438" i="6" a="1"/>
  <c r="A438" i="6" s="1"/>
  <c r="B438" i="6"/>
  <c r="C438" i="6" a="1"/>
  <c r="C438" i="6" s="1"/>
  <c r="D438" i="6" s="1" a="1"/>
  <c r="D438" i="6" s="1"/>
  <c r="F438" i="6" a="1"/>
  <c r="F438" i="6" s="1"/>
  <c r="A439" i="6" a="1"/>
  <c r="A439" i="6" s="1"/>
  <c r="B439" i="6"/>
  <c r="C439" i="6" a="1"/>
  <c r="C439" i="6" s="1"/>
  <c r="D439" i="6" s="1" a="1"/>
  <c r="D439" i="6" s="1"/>
  <c r="F439" i="6" a="1"/>
  <c r="F439" i="6"/>
  <c r="B440" i="6"/>
  <c r="F440" i="6" a="1"/>
  <c r="F440" i="6" s="1"/>
  <c r="B441" i="6"/>
  <c r="C441" i="6" a="1"/>
  <c r="C441" i="6" s="1"/>
  <c r="D441" i="6" s="1" a="1"/>
  <c r="D441" i="6" s="1"/>
  <c r="A442" i="6" a="1"/>
  <c r="A442" i="6" s="1"/>
  <c r="B442" i="6"/>
  <c r="C442" i="6" s="1" a="1"/>
  <c r="C442" i="6" s="1"/>
  <c r="D442" i="6" s="1" a="1"/>
  <c r="D442" i="6" s="1"/>
  <c r="F442" i="6" a="1"/>
  <c r="F442" i="6" s="1"/>
  <c r="B443" i="6"/>
  <c r="C443" i="6" s="1" a="1"/>
  <c r="C443" i="6" s="1"/>
  <c r="D443" i="6" s="1" a="1"/>
  <c r="D443" i="6" s="1"/>
  <c r="F443" i="6" a="1"/>
  <c r="F443" i="6" s="1"/>
  <c r="B444" i="6"/>
  <c r="B445" i="6"/>
  <c r="B446" i="6"/>
  <c r="A446" i="6" s="1" a="1"/>
  <c r="A446" i="6" s="1"/>
  <c r="F446" i="6" a="1"/>
  <c r="F446" i="6" s="1"/>
  <c r="B447" i="6"/>
  <c r="A447" i="6" s="1" a="1"/>
  <c r="A447" i="6" s="1"/>
  <c r="A448" i="6" a="1"/>
  <c r="A448" i="6" s="1"/>
  <c r="B448" i="6"/>
  <c r="C448" i="6" s="1" a="1"/>
  <c r="C448" i="6" s="1"/>
  <c r="D448" i="6" s="1" a="1"/>
  <c r="D448" i="6" s="1"/>
  <c r="F448" i="6" a="1"/>
  <c r="F448" i="6" s="1"/>
  <c r="B449" i="6"/>
  <c r="C449" i="6" a="1"/>
  <c r="C449" i="6" s="1"/>
  <c r="D449" i="6" s="1" a="1"/>
  <c r="D449" i="6" s="1"/>
  <c r="B450" i="6"/>
  <c r="B451" i="6"/>
  <c r="B452" i="6"/>
  <c r="F452" i="6" s="1" a="1"/>
  <c r="F452" i="6" s="1"/>
  <c r="B453" i="6"/>
  <c r="C453" i="6" s="1" a="1"/>
  <c r="C453" i="6" s="1"/>
  <c r="D453" i="6" s="1" a="1"/>
  <c r="D453" i="6" s="1"/>
  <c r="B454" i="6"/>
  <c r="C454" i="6" s="1" a="1"/>
  <c r="C454" i="6" s="1"/>
  <c r="D454" i="6" s="1" a="1"/>
  <c r="D454" i="6" s="1"/>
  <c r="B455" i="6"/>
  <c r="B456" i="6"/>
  <c r="B457" i="6"/>
  <c r="C457" i="6" a="1"/>
  <c r="C457" i="6" s="1"/>
  <c r="D457" i="6" s="1" a="1"/>
  <c r="D457" i="6" s="1"/>
  <c r="B458" i="6"/>
  <c r="A458" i="6" s="1" a="1"/>
  <c r="A458" i="6" s="1"/>
  <c r="F458" i="6" a="1"/>
  <c r="F458" i="6" s="1"/>
  <c r="B459" i="6"/>
  <c r="A459" i="6" s="1" a="1"/>
  <c r="A459" i="6" s="1"/>
  <c r="F459" i="6" a="1"/>
  <c r="F459" i="6" s="1"/>
  <c r="B460" i="6"/>
  <c r="F460" i="6" a="1"/>
  <c r="F460" i="6" s="1"/>
  <c r="B461" i="6"/>
  <c r="C461" i="6" s="1" a="1"/>
  <c r="C461" i="6" s="1"/>
  <c r="D461" i="6" s="1" a="1"/>
  <c r="D461" i="6" s="1"/>
  <c r="A462" i="6" a="1"/>
  <c r="A462" i="6" s="1"/>
  <c r="B462" i="6"/>
  <c r="C462" i="6" s="1" a="1"/>
  <c r="C462" i="6" s="1"/>
  <c r="D462" i="6" s="1" a="1"/>
  <c r="D462" i="6" s="1"/>
  <c r="F462" i="6" a="1"/>
  <c r="F462" i="6" s="1"/>
  <c r="B463" i="6"/>
  <c r="A464" i="6" a="1"/>
  <c r="A464" i="6" s="1"/>
  <c r="B464" i="6"/>
  <c r="C464" i="6" s="1" a="1"/>
  <c r="C464" i="6" s="1"/>
  <c r="D464" i="6" s="1" a="1"/>
  <c r="D464" i="6" s="1"/>
  <c r="F464" i="6" a="1"/>
  <c r="F464" i="6" s="1"/>
  <c r="B465" i="6"/>
  <c r="C465" i="6" s="1" a="1"/>
  <c r="C465" i="6" s="1"/>
  <c r="D465" i="6" s="1" a="1"/>
  <c r="D465" i="6" s="1"/>
  <c r="A466" i="6" a="1"/>
  <c r="A466" i="6" s="1"/>
  <c r="B466" i="6"/>
  <c r="F466" i="6" s="1" a="1"/>
  <c r="F466" i="6" s="1"/>
  <c r="C466" i="6" a="1"/>
  <c r="C466" i="6" s="1"/>
  <c r="D466" i="6" s="1" a="1"/>
  <c r="D466" i="6" s="1"/>
  <c r="A467" i="6" a="1"/>
  <c r="A467" i="6" s="1"/>
  <c r="B467" i="6"/>
  <c r="F467" i="6" s="1" a="1"/>
  <c r="F467" i="6" s="1"/>
  <c r="C467" i="6" a="1"/>
  <c r="C467" i="6" s="1"/>
  <c r="D467" i="6" s="1" a="1"/>
  <c r="D467" i="6" s="1"/>
  <c r="B468" i="6"/>
  <c r="F468" i="6" s="1" a="1"/>
  <c r="F468" i="6" s="1"/>
  <c r="B469" i="6"/>
  <c r="B470" i="6"/>
  <c r="A470" i="6" s="1" a="1"/>
  <c r="A470" i="6" s="1"/>
  <c r="F470" i="6" a="1"/>
  <c r="F470" i="6" s="1"/>
  <c r="B471" i="6"/>
  <c r="A471" i="6" s="1" a="1"/>
  <c r="A471" i="6" s="1"/>
  <c r="F471" i="6" a="1"/>
  <c r="F471" i="6" s="1"/>
  <c r="B472" i="6"/>
  <c r="C472" i="6" s="1" a="1"/>
  <c r="C472" i="6" s="1"/>
  <c r="D472" i="6" s="1" a="1"/>
  <c r="D472" i="6" s="1"/>
  <c r="B473" i="6"/>
  <c r="C473" i="6" a="1"/>
  <c r="C473" i="6" s="1"/>
  <c r="D473" i="6" s="1" a="1"/>
  <c r="D473" i="6" s="1"/>
  <c r="B474" i="6"/>
  <c r="F474" i="6" s="1" a="1"/>
  <c r="F474" i="6" s="1"/>
  <c r="B475" i="6"/>
  <c r="B476" i="6"/>
  <c r="B477" i="6"/>
  <c r="B478" i="6"/>
  <c r="A478" i="6" s="1" a="1"/>
  <c r="A478" i="6" s="1"/>
  <c r="A479" i="6" a="1"/>
  <c r="A479" i="6" s="1"/>
  <c r="B479" i="6"/>
  <c r="F479" i="6" s="1" a="1"/>
  <c r="C479" i="6" a="1"/>
  <c r="C479" i="6" s="1"/>
  <c r="D479" i="6" s="1" a="1"/>
  <c r="D479" i="6" s="1"/>
  <c r="F479" i="6"/>
  <c r="B480" i="6"/>
  <c r="F480" i="6" s="1" a="1"/>
  <c r="F480" i="6" s="1"/>
  <c r="B481" i="6"/>
  <c r="C481" i="6" a="1"/>
  <c r="C481" i="6" s="1"/>
  <c r="D481" i="6" s="1" a="1"/>
  <c r="D481" i="6" s="1"/>
  <c r="B482" i="6"/>
  <c r="F482" i="6" s="1" a="1"/>
  <c r="F482" i="6" s="1"/>
  <c r="B483" i="6"/>
  <c r="B484" i="6"/>
  <c r="F484" i="6" s="1" a="1"/>
  <c r="F484" i="6" s="1"/>
  <c r="B485" i="6"/>
  <c r="C485" i="6" s="1" a="1"/>
  <c r="C485" i="6" s="1"/>
  <c r="D485" i="6" s="1" a="1"/>
  <c r="D485" i="6" s="1"/>
  <c r="A486" i="6" a="1"/>
  <c r="A486" i="6" s="1"/>
  <c r="B486" i="6"/>
  <c r="C486" i="6" s="1" a="1"/>
  <c r="C486" i="6" s="1"/>
  <c r="D486" i="6" s="1" a="1"/>
  <c r="D486" i="6" s="1"/>
  <c r="F486" i="6" a="1"/>
  <c r="F486" i="6" s="1"/>
  <c r="B487" i="6"/>
  <c r="F487" i="6" a="1"/>
  <c r="F487" i="6" s="1"/>
  <c r="B488" i="6"/>
  <c r="B489" i="6"/>
  <c r="C489" i="6" a="1"/>
  <c r="C489" i="6" s="1"/>
  <c r="D489" i="6" s="1" a="1"/>
  <c r="D489" i="6" s="1"/>
  <c r="B490" i="6"/>
  <c r="B491" i="6"/>
  <c r="B492" i="6"/>
  <c r="F492" i="6" a="1"/>
  <c r="F492" i="6" s="1"/>
  <c r="B493" i="6"/>
  <c r="C493" i="6" a="1"/>
  <c r="C493" i="6" s="1"/>
  <c r="D493" i="6" s="1" a="1"/>
  <c r="D493" i="6" s="1"/>
  <c r="B494" i="6"/>
  <c r="A495" i="6" a="1"/>
  <c r="A495" i="6" s="1"/>
  <c r="B495" i="6"/>
  <c r="C495" i="6" a="1"/>
  <c r="C495" i="6" s="1"/>
  <c r="D495" i="6" s="1" a="1"/>
  <c r="D495" i="6" s="1"/>
  <c r="F495" i="6" a="1"/>
  <c r="F495" i="6"/>
  <c r="B496" i="6"/>
  <c r="B497" i="6"/>
  <c r="C497" i="6" s="1" a="1"/>
  <c r="C497" i="6" s="1"/>
  <c r="D497" i="6" s="1" a="1"/>
  <c r="D497" i="6" s="1"/>
  <c r="A498" i="6" a="1"/>
  <c r="A498" i="6" s="1"/>
  <c r="B498" i="6"/>
  <c r="F498" i="6" s="1" a="1"/>
  <c r="F498" i="6" s="1"/>
  <c r="C498" i="6" a="1"/>
  <c r="C498" i="6" s="1"/>
  <c r="D498" i="6" s="1" a="1"/>
  <c r="D498" i="6" s="1"/>
  <c r="A499" i="6" a="1"/>
  <c r="A499" i="6" s="1"/>
  <c r="B499" i="6"/>
  <c r="F499" i="6" s="1" a="1"/>
  <c r="F499" i="6" s="1"/>
  <c r="C499" i="6" a="1"/>
  <c r="C499" i="6" s="1"/>
  <c r="D499" i="6" s="1" a="1"/>
  <c r="D499" i="6" s="1"/>
  <c r="B500" i="6"/>
  <c r="F500" i="6" s="1" a="1"/>
  <c r="F500" i="6" s="1"/>
  <c r="B501" i="6"/>
  <c r="B502" i="6"/>
  <c r="F502" i="6" a="1"/>
  <c r="F502" i="6" s="1"/>
  <c r="B503" i="6"/>
  <c r="F503" i="6" a="1"/>
  <c r="F503" i="6" s="1"/>
  <c r="B504" i="6"/>
  <c r="F504" i="6" a="1"/>
  <c r="F504" i="6" s="1"/>
  <c r="B505" i="6"/>
  <c r="C505" i="6" a="1"/>
  <c r="C505" i="6" s="1"/>
  <c r="D505" i="6" s="1" a="1"/>
  <c r="D505" i="6" s="1"/>
  <c r="B506" i="6"/>
  <c r="F506" i="6" a="1"/>
  <c r="F506" i="6" s="1"/>
  <c r="B507" i="6"/>
  <c r="F507" i="6" a="1"/>
  <c r="F507" i="6" s="1"/>
  <c r="B508" i="6"/>
  <c r="B509" i="6"/>
  <c r="B510" i="6"/>
  <c r="A510" i="6" s="1" a="1"/>
  <c r="A510" i="6" s="1"/>
  <c r="C510" i="6" a="1"/>
  <c r="C510" i="6" s="1"/>
  <c r="D510" i="6" s="1" a="1"/>
  <c r="D510" i="6" s="1"/>
  <c r="F510" i="6" a="1"/>
  <c r="F510" i="6" s="1"/>
  <c r="A511" i="6" a="1"/>
  <c r="A511" i="6" s="1"/>
  <c r="B511" i="6"/>
  <c r="C511" i="6" a="1"/>
  <c r="C511" i="6" s="1"/>
  <c r="D511" i="6" s="1" a="1"/>
  <c r="D511" i="6" s="1"/>
  <c r="F511" i="6" a="1"/>
  <c r="F511" i="6" s="1"/>
  <c r="A512" i="6" a="1"/>
  <c r="A512" i="6" s="1"/>
  <c r="B512" i="6"/>
  <c r="C512" i="6" s="1" a="1"/>
  <c r="C512" i="6" s="1"/>
  <c r="D512" i="6" s="1" a="1"/>
  <c r="D512" i="6" s="1"/>
  <c r="F512" i="6" a="1"/>
  <c r="F512" i="6" s="1"/>
  <c r="B513" i="6"/>
  <c r="C513" i="6" s="1" a="1"/>
  <c r="C513" i="6" s="1"/>
  <c r="D513" i="6" s="1" a="1"/>
  <c r="D513" i="6" s="1"/>
  <c r="A514" i="6" a="1"/>
  <c r="A514" i="6" s="1"/>
  <c r="B514" i="6"/>
  <c r="F514" i="6" s="1" a="1"/>
  <c r="F514" i="6" s="1"/>
  <c r="C514" i="6" a="1"/>
  <c r="C514" i="6" s="1"/>
  <c r="D514" i="6" s="1" a="1"/>
  <c r="D514" i="6" s="1"/>
  <c r="A515" i="6" a="1"/>
  <c r="A515" i="6" s="1"/>
  <c r="B515" i="6"/>
  <c r="F515" i="6" s="1" a="1"/>
  <c r="F515" i="6" s="1"/>
  <c r="C515" i="6" a="1"/>
  <c r="C515" i="6" s="1"/>
  <c r="D515" i="6" s="1" a="1"/>
  <c r="D515" i="6" s="1"/>
  <c r="B516" i="6"/>
  <c r="F516" i="6" s="1" a="1"/>
  <c r="F516" i="6" s="1"/>
  <c r="B517" i="6"/>
  <c r="C517" i="6" a="1"/>
  <c r="C517" i="6" s="1"/>
  <c r="D517" i="6" s="1" a="1"/>
  <c r="D517" i="6" s="1"/>
  <c r="B518" i="6"/>
  <c r="C518" i="6" s="1" a="1"/>
  <c r="C518" i="6" s="1"/>
  <c r="D518" i="6" s="1" a="1"/>
  <c r="D518" i="6" s="1"/>
  <c r="A519" i="6" a="1"/>
  <c r="A519" i="6" s="1"/>
  <c r="B519" i="6"/>
  <c r="F519" i="6" s="1" a="1"/>
  <c r="F519" i="6" s="1"/>
  <c r="C519" i="6" a="1"/>
  <c r="C519" i="6" s="1"/>
  <c r="D519" i="6" s="1" a="1"/>
  <c r="D519" i="6" s="1"/>
  <c r="A520" i="6" a="1"/>
  <c r="A520" i="6" s="1"/>
  <c r="B520" i="6"/>
  <c r="C520" i="6" s="1" a="1"/>
  <c r="C520" i="6" s="1"/>
  <c r="D520" i="6" s="1" a="1"/>
  <c r="D520" i="6" s="1"/>
  <c r="F520" i="6" a="1"/>
  <c r="F520" i="6" s="1"/>
  <c r="B521" i="6"/>
  <c r="C521" i="6" a="1"/>
  <c r="C521" i="6" s="1"/>
  <c r="D521" i="6" s="1" a="1"/>
  <c r="D521" i="6" s="1"/>
  <c r="A522" i="6" a="1"/>
  <c r="A522" i="6" s="1"/>
  <c r="B522" i="6"/>
  <c r="C522" i="6" s="1" a="1"/>
  <c r="C522" i="6" s="1"/>
  <c r="D522" i="6" s="1" a="1"/>
  <c r="D522" i="6" s="1"/>
  <c r="F522" i="6" a="1"/>
  <c r="F522" i="6" s="1"/>
  <c r="B523" i="6"/>
  <c r="C523" i="6" s="1" a="1"/>
  <c r="C523" i="6" s="1"/>
  <c r="D523" i="6" s="1" a="1"/>
  <c r="D523" i="6" s="1"/>
  <c r="B524" i="6"/>
  <c r="F524" i="6" s="1" a="1"/>
  <c r="F524" i="6" s="1"/>
  <c r="B525" i="6"/>
  <c r="C525" i="6" s="1" a="1"/>
  <c r="C525" i="6" s="1"/>
  <c r="D525" i="6" s="1" a="1"/>
  <c r="D525" i="6" s="1"/>
  <c r="B526" i="6"/>
  <c r="B527" i="6"/>
  <c r="F527" i="6" s="1" a="1"/>
  <c r="F527" i="6" s="1"/>
  <c r="B528" i="6"/>
  <c r="C528" i="6" s="1" a="1"/>
  <c r="C528" i="6" s="1"/>
  <c r="D528" i="6" s="1" a="1"/>
  <c r="D528" i="6" s="1"/>
  <c r="B529" i="6"/>
  <c r="B530" i="6"/>
  <c r="C530" i="6" a="1"/>
  <c r="C530" i="6" s="1"/>
  <c r="D530" i="6" s="1" a="1"/>
  <c r="D530" i="6" s="1"/>
  <c r="B531" i="6"/>
  <c r="C531" i="6" s="1" a="1"/>
  <c r="C531" i="6" s="1"/>
  <c r="D531" i="6" s="1" a="1"/>
  <c r="D531" i="6" s="1"/>
  <c r="F531" i="6" a="1"/>
  <c r="F531" i="6" s="1"/>
  <c r="A532" i="6" a="1"/>
  <c r="A532" i="6" s="1"/>
  <c r="B532" i="6"/>
  <c r="C532" i="6" s="1" a="1"/>
  <c r="C532" i="6" s="1"/>
  <c r="D532" i="6" s="1" a="1"/>
  <c r="D532" i="6" s="1"/>
  <c r="F532" i="6" a="1"/>
  <c r="F532" i="6" s="1"/>
  <c r="B533" i="6"/>
  <c r="F533" i="6" a="1"/>
  <c r="F533" i="6" s="1"/>
  <c r="B534" i="6"/>
  <c r="B535" i="6"/>
  <c r="A535" i="6" s="1" a="1"/>
  <c r="A535" i="6" s="1"/>
  <c r="A536" i="6" a="1"/>
  <c r="A536" i="6" s="1"/>
  <c r="B536" i="6"/>
  <c r="C536" i="6" a="1"/>
  <c r="C536" i="6" s="1"/>
  <c r="D536" i="6" s="1" a="1"/>
  <c r="D536" i="6" s="1"/>
  <c r="F536" i="6" a="1"/>
  <c r="F536" i="6" s="1"/>
  <c r="A537" i="6" a="1"/>
  <c r="A537" i="6" s="1"/>
  <c r="B537" i="6"/>
  <c r="C537" i="6" s="1" a="1"/>
  <c r="C537" i="6"/>
  <c r="D537" i="6" s="1" a="1"/>
  <c r="D537" i="6" s="1"/>
  <c r="F537" i="6" a="1"/>
  <c r="F537" i="6"/>
  <c r="B538" i="6"/>
  <c r="C538" i="6" a="1"/>
  <c r="C538" i="6" s="1"/>
  <c r="D538" i="6" s="1" a="1"/>
  <c r="D538" i="6" s="1"/>
  <c r="B539" i="6"/>
  <c r="C539" i="6" s="1" a="1"/>
  <c r="C539" i="6" s="1"/>
  <c r="D539" i="6" s="1" a="1"/>
  <c r="D539" i="6" s="1"/>
  <c r="A540" i="6" a="1"/>
  <c r="A540" i="6" s="1"/>
  <c r="B540" i="6"/>
  <c r="C540" i="6" s="1" a="1"/>
  <c r="C540" i="6" s="1"/>
  <c r="D540" i="6" s="1" a="1"/>
  <c r="D540" i="6" s="1"/>
  <c r="F540" i="6" a="1"/>
  <c r="F540" i="6" s="1"/>
  <c r="B541" i="6"/>
  <c r="F541" i="6" s="1" a="1"/>
  <c r="F541" i="6" s="1"/>
  <c r="B542" i="6"/>
  <c r="B543" i="6"/>
  <c r="A543" i="6" s="1" a="1"/>
  <c r="A543" i="6" s="1"/>
  <c r="A544" i="6" a="1"/>
  <c r="A544" i="6" s="1"/>
  <c r="B544" i="6"/>
  <c r="C544" i="6" s="1" a="1"/>
  <c r="C544" i="6" s="1"/>
  <c r="D544" i="6" s="1" a="1"/>
  <c r="D544" i="6" s="1"/>
  <c r="F544" i="6" a="1"/>
  <c r="F544" i="6" s="1"/>
  <c r="A545" i="6" a="1"/>
  <c r="A545" i="6" s="1"/>
  <c r="B545" i="6"/>
  <c r="C545" i="6" s="1" a="1"/>
  <c r="C545" i="6" s="1"/>
  <c r="D545" i="6" s="1" a="1"/>
  <c r="D545" i="6" s="1"/>
  <c r="F545" i="6" a="1"/>
  <c r="F545" i="6" s="1"/>
  <c r="B546" i="6"/>
  <c r="C546" i="6" s="1" a="1"/>
  <c r="C546" i="6" s="1"/>
  <c r="D546" i="6" s="1" a="1"/>
  <c r="D546" i="6" s="1"/>
  <c r="B547" i="6"/>
  <c r="A547" i="6" s="1" a="1"/>
  <c r="A547" i="6" s="1"/>
  <c r="F547" i="6" a="1"/>
  <c r="F547" i="6" s="1"/>
  <c r="B548" i="6"/>
  <c r="C548" i="6" s="1" a="1"/>
  <c r="C548" i="6" s="1"/>
  <c r="D548" i="6" s="1" a="1"/>
  <c r="D548" i="6" s="1"/>
  <c r="B549" i="6"/>
  <c r="B550" i="6"/>
  <c r="B551" i="6"/>
  <c r="A551" i="6" s="1" a="1"/>
  <c r="A551" i="6" s="1"/>
  <c r="B552" i="6"/>
  <c r="F552" i="6" s="1" a="1"/>
  <c r="F552" i="6" s="1"/>
  <c r="B553" i="6"/>
  <c r="B554" i="6"/>
  <c r="C554" i="6" a="1"/>
  <c r="C554" i="6" s="1"/>
  <c r="D554" i="6" s="1" a="1"/>
  <c r="D554" i="6" s="1"/>
  <c r="A555" i="6" a="1"/>
  <c r="A555" i="6" s="1"/>
  <c r="B555" i="6"/>
  <c r="C555" i="6" a="1"/>
  <c r="C555" i="6" s="1"/>
  <c r="D555" i="6" s="1" a="1"/>
  <c r="D555" i="6" s="1"/>
  <c r="F555" i="6" a="1"/>
  <c r="F555" i="6" s="1"/>
  <c r="A556" i="6" a="1"/>
  <c r="A556" i="6" s="1"/>
  <c r="B556" i="6"/>
  <c r="C556" i="6" a="1"/>
  <c r="C556" i="6" s="1"/>
  <c r="D556" i="6" s="1" a="1"/>
  <c r="D556" i="6" s="1"/>
  <c r="F556" i="6" a="1"/>
  <c r="F556" i="6" s="1"/>
  <c r="B557" i="6"/>
  <c r="F557" i="6" s="1" a="1"/>
  <c r="F557" i="6" s="1"/>
  <c r="B558" i="6"/>
  <c r="B559" i="6"/>
  <c r="A560" i="6" a="1"/>
  <c r="A560" i="6" s="1"/>
  <c r="B560" i="6"/>
  <c r="C560" i="6" a="1"/>
  <c r="C560" i="6" s="1"/>
  <c r="D560" i="6" s="1" a="1"/>
  <c r="D560" i="6" s="1"/>
  <c r="F560" i="6" a="1"/>
  <c r="F560" i="6"/>
  <c r="B561" i="6"/>
  <c r="F561" i="6" a="1"/>
  <c r="F561" i="6" s="1"/>
  <c r="B562" i="6"/>
  <c r="C562" i="6" a="1"/>
  <c r="C562" i="6" s="1"/>
  <c r="D562" i="6" s="1" a="1"/>
  <c r="D562" i="6" s="1"/>
  <c r="A563" i="6" a="1"/>
  <c r="A563" i="6" s="1"/>
  <c r="B563" i="6"/>
  <c r="C563" i="6" s="1" a="1"/>
  <c r="C563" i="6" s="1"/>
  <c r="D563" i="6" s="1" a="1"/>
  <c r="D563" i="6" s="1"/>
  <c r="F563" i="6" a="1"/>
  <c r="F563" i="6" s="1"/>
  <c r="B564" i="6"/>
  <c r="C564" i="6" s="1" a="1"/>
  <c r="C564" i="6" s="1"/>
  <c r="D564" i="6" s="1" a="1"/>
  <c r="D564" i="6" s="1"/>
  <c r="B565" i="6"/>
  <c r="F565" i="6" s="1" a="1"/>
  <c r="F565" i="6" s="1"/>
  <c r="B566" i="6"/>
  <c r="B567" i="6"/>
  <c r="A567" i="6" s="1" a="1"/>
  <c r="A567" i="6" s="1"/>
  <c r="A568" i="6" a="1"/>
  <c r="A568" i="6" s="1"/>
  <c r="B568" i="6"/>
  <c r="C568" i="6" a="1"/>
  <c r="C568" i="6" s="1"/>
  <c r="D568" i="6" s="1" a="1"/>
  <c r="D568" i="6" s="1"/>
  <c r="F568" i="6" a="1"/>
  <c r="F568" i="6" s="1"/>
  <c r="A569" i="6" a="1"/>
  <c r="A569" i="6" s="1"/>
  <c r="B569" i="6"/>
  <c r="C569" i="6" s="1" a="1"/>
  <c r="C569" i="6"/>
  <c r="D569" i="6" s="1" a="1"/>
  <c r="D569" i="6" s="1"/>
  <c r="F569" i="6" a="1"/>
  <c r="F569" i="6" s="1"/>
  <c r="B570" i="6"/>
  <c r="C570" i="6" s="1" a="1"/>
  <c r="C570" i="6" s="1"/>
  <c r="D570" i="6" s="1" a="1"/>
  <c r="D570" i="6" s="1"/>
  <c r="A571" i="6" a="1"/>
  <c r="A571" i="6" s="1"/>
  <c r="B571" i="6"/>
  <c r="F571" i="6" s="1" a="1"/>
  <c r="F571" i="6" s="1"/>
  <c r="C571" i="6" a="1"/>
  <c r="C571" i="6" s="1"/>
  <c r="D571" i="6" s="1" a="1"/>
  <c r="D571" i="6" s="1"/>
  <c r="B572" i="6"/>
  <c r="F572" i="6" s="1" a="1"/>
  <c r="F572" i="6" s="1"/>
  <c r="B573" i="6"/>
  <c r="F573" i="6" s="1" a="1"/>
  <c r="F573" i="6" s="1"/>
  <c r="B574" i="6"/>
  <c r="A575" i="6" a="1"/>
  <c r="A575" i="6" s="1"/>
  <c r="B575" i="6"/>
  <c r="A576" i="6" a="1"/>
  <c r="A576" i="6" s="1"/>
  <c r="B576" i="6"/>
  <c r="F576" i="6" s="1" a="1"/>
  <c r="F576" i="6" s="1"/>
  <c r="C576" i="6" a="1"/>
  <c r="C576" i="6" s="1"/>
  <c r="D576" i="6" s="1" a="1"/>
  <c r="D576" i="6" s="1"/>
  <c r="A577" i="6" a="1"/>
  <c r="A577" i="6" s="1"/>
  <c r="B577" i="6"/>
  <c r="B578" i="6"/>
  <c r="C578" i="6" s="1" a="1"/>
  <c r="C578" i="6" s="1"/>
  <c r="D578" i="6" s="1" a="1"/>
  <c r="D578" i="6" s="1"/>
  <c r="A579" i="6" a="1"/>
  <c r="A579" i="6" s="1"/>
  <c r="B579" i="6"/>
  <c r="C579" i="6" a="1"/>
  <c r="C579" i="6" s="1"/>
  <c r="D579" i="6" s="1" a="1"/>
  <c r="D579" i="6" s="1"/>
  <c r="F579" i="6" a="1"/>
  <c r="F579" i="6" s="1"/>
  <c r="A580" i="6" a="1"/>
  <c r="A580" i="6" s="1"/>
  <c r="B580" i="6"/>
  <c r="C580" i="6" a="1"/>
  <c r="C580" i="6" s="1"/>
  <c r="D580" i="6" s="1" a="1"/>
  <c r="D580" i="6" s="1"/>
  <c r="F580" i="6" a="1"/>
  <c r="F580" i="6" s="1"/>
  <c r="B581" i="6"/>
  <c r="B582" i="6"/>
  <c r="B583" i="6"/>
  <c r="B584" i="6"/>
  <c r="C584" i="6" s="1" a="1"/>
  <c r="C584" i="6" s="1"/>
  <c r="D584" i="6" s="1" a="1"/>
  <c r="D584" i="6" s="1"/>
  <c r="A585" i="6" a="1"/>
  <c r="A585" i="6" s="1"/>
  <c r="B585" i="6"/>
  <c r="B586" i="6"/>
  <c r="C586" i="6" a="1"/>
  <c r="C586" i="6" s="1"/>
  <c r="D586" i="6" s="1" a="1"/>
  <c r="D586" i="6" s="1"/>
  <c r="B587" i="6"/>
  <c r="A587" i="6" s="1" a="1"/>
  <c r="A587" i="6" s="1"/>
  <c r="C587" i="6" a="1"/>
  <c r="C587" i="6" s="1"/>
  <c r="D587" i="6" s="1" a="1"/>
  <c r="D587" i="6" s="1"/>
  <c r="F587" i="6" a="1"/>
  <c r="F587" i="6" s="1"/>
  <c r="B588" i="6"/>
  <c r="A588" i="6" s="1" a="1"/>
  <c r="A588" i="6" s="1"/>
  <c r="B589" i="6"/>
  <c r="F589" i="6" a="1"/>
  <c r="F589" i="6" s="1"/>
  <c r="B590" i="6"/>
  <c r="B591" i="6"/>
  <c r="B592" i="6"/>
  <c r="A592" i="6" s="1" a="1"/>
  <c r="A592" i="6" s="1"/>
  <c r="C592" i="6" a="1"/>
  <c r="C592" i="6" s="1"/>
  <c r="D592" i="6" s="1" a="1"/>
  <c r="D592" i="6" s="1"/>
  <c r="B593" i="6"/>
  <c r="F593" i="6" s="1" a="1"/>
  <c r="F593" i="6" s="1"/>
  <c r="B594" i="6"/>
  <c r="C594" i="6" s="1" a="1"/>
  <c r="C594" i="6" s="1"/>
  <c r="D594" i="6" s="1" a="1"/>
  <c r="D594" i="6" s="1"/>
  <c r="B595" i="6"/>
  <c r="F595" i="6" s="1" a="1"/>
  <c r="F595" i="6" s="1"/>
  <c r="A596" i="6" a="1"/>
  <c r="A596" i="6" s="1"/>
  <c r="B596" i="6"/>
  <c r="F596" i="6" s="1" a="1"/>
  <c r="F596" i="6" s="1"/>
  <c r="C596" i="6" a="1"/>
  <c r="C596" i="6" s="1"/>
  <c r="D596" i="6" s="1" a="1"/>
  <c r="D596" i="6" s="1"/>
  <c r="B597" i="6"/>
  <c r="F597" i="6" a="1"/>
  <c r="F597" i="6" s="1"/>
  <c r="B598" i="6"/>
  <c r="B599" i="6"/>
  <c r="A599" i="6" s="1" a="1"/>
  <c r="A599" i="6" s="1"/>
  <c r="B600" i="6"/>
  <c r="C600" i="6" s="1" a="1"/>
  <c r="C600" i="6" s="1"/>
  <c r="D600" i="6" s="1" a="1"/>
  <c r="D600" i="6" s="1"/>
  <c r="A601" i="6" a="1"/>
  <c r="A601" i="6" s="1"/>
  <c r="B601" i="6"/>
  <c r="C601" i="6" s="1" a="1"/>
  <c r="C601" i="6" s="1"/>
  <c r="D601" i="6" s="1" a="1"/>
  <c r="D601" i="6" s="1"/>
  <c r="F601" i="6" a="1"/>
  <c r="F601" i="6"/>
  <c r="B602" i="6"/>
  <c r="C602" i="6" s="1" a="1"/>
  <c r="C602" i="6" s="1"/>
  <c r="D602" i="6" s="1" a="1"/>
  <c r="D602" i="6" s="1"/>
  <c r="A603" i="6" a="1"/>
  <c r="A603" i="6" s="1"/>
  <c r="B603" i="6"/>
  <c r="F603" i="6" s="1" a="1"/>
  <c r="F603" i="6" s="1"/>
  <c r="C603" i="6" a="1"/>
  <c r="C603" i="6" s="1"/>
  <c r="D603" i="6" s="1" a="1"/>
  <c r="D603" i="6" s="1"/>
  <c r="B604" i="6"/>
  <c r="F604" i="6" s="1" a="1"/>
  <c r="F604" i="6" s="1"/>
  <c r="B605" i="6"/>
  <c r="B606" i="6"/>
  <c r="C606" i="6" a="1"/>
  <c r="C606" i="6" s="1"/>
  <c r="D606" i="6" s="1" a="1"/>
  <c r="D606" i="6" s="1"/>
  <c r="B607" i="6"/>
  <c r="C607" i="6" s="1" a="1"/>
  <c r="C607" i="6" s="1"/>
  <c r="D607" i="6" s="1" a="1"/>
  <c r="D607" i="6" s="1"/>
  <c r="F607" i="6" a="1"/>
  <c r="F607" i="6" s="1"/>
  <c r="B608" i="6"/>
  <c r="C608" i="6" s="1" a="1"/>
  <c r="C608" i="6" s="1"/>
  <c r="D608" i="6" s="1" a="1"/>
  <c r="D608" i="6" s="1"/>
  <c r="A609" i="6" a="1"/>
  <c r="A609" i="6" s="1"/>
  <c r="B609" i="6"/>
  <c r="B610" i="6"/>
  <c r="C610" i="6" s="1" a="1"/>
  <c r="C610" i="6" s="1"/>
  <c r="D610" i="6" s="1" a="1"/>
  <c r="D610" i="6" s="1"/>
  <c r="A611" i="6" a="1"/>
  <c r="A611" i="6" s="1"/>
  <c r="B611" i="6"/>
  <c r="C611" i="6" a="1"/>
  <c r="C611" i="6" s="1"/>
  <c r="D611" i="6" s="1" a="1"/>
  <c r="D611" i="6" s="1"/>
  <c r="F611" i="6" a="1"/>
  <c r="F611" i="6" s="1"/>
  <c r="A612" i="6" a="1"/>
  <c r="A612" i="6" s="1"/>
  <c r="B612" i="6"/>
  <c r="C612" i="6" a="1"/>
  <c r="C612" i="6" s="1"/>
  <c r="D612" i="6" s="1" a="1"/>
  <c r="D612" i="6" s="1"/>
  <c r="F612" i="6" a="1"/>
  <c r="F612" i="6" s="1"/>
  <c r="B613" i="6"/>
  <c r="F613" i="6" a="1"/>
  <c r="F613" i="6" s="1"/>
  <c r="B614" i="6"/>
  <c r="C614" i="6" a="1"/>
  <c r="C614" i="6" s="1"/>
  <c r="D614" i="6" s="1" a="1"/>
  <c r="D614" i="6" s="1"/>
  <c r="B615" i="6"/>
  <c r="F615" i="6" a="1"/>
  <c r="F615" i="6" s="1"/>
  <c r="A616" i="6" a="1"/>
  <c r="A616" i="6" s="1"/>
  <c r="B616" i="6"/>
  <c r="C616" i="6" a="1"/>
  <c r="C616" i="6" s="1"/>
  <c r="D616" i="6" s="1" a="1"/>
  <c r="D616" i="6" s="1"/>
  <c r="F616" i="6" a="1"/>
  <c r="F616" i="6" s="1"/>
  <c r="A617" i="6" a="1"/>
  <c r="A617" i="6" s="1"/>
  <c r="B617" i="6"/>
  <c r="C617" i="6" s="1" a="1"/>
  <c r="C617" i="6" s="1"/>
  <c r="D617" i="6" s="1" a="1"/>
  <c r="D617" i="6" s="1"/>
  <c r="F617" i="6" a="1"/>
  <c r="F617" i="6"/>
  <c r="B618" i="6"/>
  <c r="C618" i="6" s="1" a="1"/>
  <c r="C618" i="6" s="1"/>
  <c r="D618" i="6" s="1" a="1"/>
  <c r="D618" i="6" s="1"/>
  <c r="A619" i="6" a="1"/>
  <c r="A619" i="6" s="1"/>
  <c r="B619" i="6"/>
  <c r="F619" i="6" s="1" a="1"/>
  <c r="F619" i="6" s="1"/>
  <c r="C619" i="6" a="1"/>
  <c r="C619" i="6" s="1"/>
  <c r="D619" i="6" s="1" a="1"/>
  <c r="D619" i="6" s="1"/>
  <c r="B620" i="6"/>
  <c r="F620" i="6" s="1" a="1"/>
  <c r="F620" i="6" s="1"/>
  <c r="B621" i="6"/>
  <c r="F621" i="6" s="1" a="1"/>
  <c r="F621" i="6" s="1"/>
  <c r="B622" i="6"/>
  <c r="B623" i="6"/>
  <c r="A623" i="6" s="1" a="1"/>
  <c r="A623" i="6" s="1"/>
  <c r="C623" i="6" a="1"/>
  <c r="C623" i="6" s="1"/>
  <c r="D623" i="6" s="1" a="1"/>
  <c r="D623" i="6" s="1"/>
  <c r="B624" i="6"/>
  <c r="C624" i="6" s="1" a="1"/>
  <c r="C624" i="6" s="1"/>
  <c r="D624" i="6" s="1" a="1"/>
  <c r="D624" i="6" s="1"/>
  <c r="A625" i="6" a="1"/>
  <c r="A625" i="6" s="1"/>
  <c r="B625" i="6"/>
  <c r="B626" i="6"/>
  <c r="C626" i="6" s="1" a="1"/>
  <c r="C626" i="6" s="1"/>
  <c r="D626" i="6" s="1" a="1"/>
  <c r="D626" i="6" s="1"/>
  <c r="A627" i="6" a="1"/>
  <c r="A627" i="6" s="1"/>
  <c r="B627" i="6"/>
  <c r="C627" i="6" a="1"/>
  <c r="C627" i="6" s="1"/>
  <c r="D627" i="6" s="1" a="1"/>
  <c r="D627" i="6" s="1"/>
  <c r="F627" i="6" a="1"/>
  <c r="F627" i="6" s="1"/>
  <c r="A628" i="6" a="1"/>
  <c r="A628" i="6" s="1"/>
  <c r="B628" i="6"/>
  <c r="C628" i="6" a="1"/>
  <c r="C628" i="6" s="1"/>
  <c r="D628" i="6" s="1" a="1"/>
  <c r="D628" i="6" s="1"/>
  <c r="F628" i="6" a="1"/>
  <c r="F628" i="6" s="1"/>
  <c r="B629" i="6"/>
  <c r="B630" i="6"/>
  <c r="C630" i="6" s="1" a="1"/>
  <c r="C630" i="6" s="1"/>
  <c r="D630" i="6" s="1" a="1"/>
  <c r="D630" i="6" s="1"/>
  <c r="B631" i="6"/>
  <c r="A631" i="6" s="1" a="1"/>
  <c r="A631" i="6" s="1"/>
  <c r="B632" i="6"/>
  <c r="A632" i="6" s="1" a="1"/>
  <c r="A632" i="6" s="1"/>
  <c r="C632" i="6" a="1"/>
  <c r="C632" i="6" s="1"/>
  <c r="D632" i="6" s="1" a="1"/>
  <c r="D632" i="6" s="1"/>
  <c r="B633" i="6"/>
  <c r="F633" i="6" s="1" a="1"/>
  <c r="F633" i="6" s="1"/>
  <c r="B634" i="6"/>
  <c r="C634" i="6" a="1"/>
  <c r="C634" i="6" s="1"/>
  <c r="D634" i="6" s="1" a="1"/>
  <c r="D634" i="6" s="1"/>
  <c r="B635" i="6"/>
  <c r="C635" i="6" s="1" a="1"/>
  <c r="C635" i="6" s="1"/>
  <c r="D635" i="6" s="1" a="1"/>
  <c r="D635" i="6" s="1"/>
  <c r="A636" i="6" a="1"/>
  <c r="A636" i="6" s="1"/>
  <c r="B636" i="6"/>
  <c r="C636" i="6" s="1" a="1"/>
  <c r="C636" i="6" s="1"/>
  <c r="D636" i="6" s="1" a="1"/>
  <c r="D636" i="6" s="1"/>
  <c r="F636" i="6" a="1"/>
  <c r="F636" i="6" s="1"/>
  <c r="B637" i="6"/>
  <c r="B638" i="6"/>
  <c r="C638" i="6" s="1" a="1"/>
  <c r="C638" i="6" s="1"/>
  <c r="D638" i="6" s="1" a="1"/>
  <c r="D638" i="6" s="1"/>
  <c r="B639" i="6"/>
  <c r="C639" i="6" s="1" a="1"/>
  <c r="C639" i="6" s="1"/>
  <c r="D639" i="6" s="1" a="1"/>
  <c r="D639" i="6" s="1"/>
  <c r="F639" i="6" a="1"/>
  <c r="F639" i="6" s="1"/>
  <c r="A640" i="6" a="1"/>
  <c r="A640" i="6" s="1"/>
  <c r="B640" i="6"/>
  <c r="C640" i="6" a="1"/>
  <c r="C640" i="6" s="1"/>
  <c r="D640" i="6" s="1" a="1"/>
  <c r="D640" i="6" s="1"/>
  <c r="F640" i="6" a="1"/>
  <c r="F640" i="6" s="1"/>
  <c r="A641" i="6" a="1"/>
  <c r="A641" i="6" s="1"/>
  <c r="B641" i="6"/>
  <c r="C641" i="6" s="1" a="1"/>
  <c r="C641" i="6" s="1"/>
  <c r="D641" i="6" s="1" a="1"/>
  <c r="D641" i="6" s="1"/>
  <c r="F641" i="6" a="1"/>
  <c r="F641" i="6" s="1"/>
  <c r="B642" i="6"/>
  <c r="C642" i="6" s="1" a="1"/>
  <c r="C642" i="6" s="1"/>
  <c r="D642" i="6" s="1" a="1"/>
  <c r="D642" i="6" s="1"/>
  <c r="B643" i="6"/>
  <c r="A643" i="6" s="1" a="1"/>
  <c r="A643" i="6" s="1"/>
  <c r="F643" i="6" a="1"/>
  <c r="F643" i="6" s="1"/>
  <c r="B644" i="6"/>
  <c r="A644" i="6" s="1" a="1"/>
  <c r="A644" i="6" s="1"/>
  <c r="C644" i="6" a="1"/>
  <c r="C644" i="6" s="1"/>
  <c r="D644" i="6" s="1" a="1"/>
  <c r="D644" i="6" s="1"/>
  <c r="F644" i="6" a="1"/>
  <c r="F644" i="6" s="1"/>
  <c r="B645" i="6"/>
  <c r="F645" i="6" a="1"/>
  <c r="F645" i="6" s="1"/>
  <c r="B646" i="6"/>
  <c r="C646" i="6" s="1" a="1"/>
  <c r="C646" i="6" s="1"/>
  <c r="D646" i="6" s="1" a="1"/>
  <c r="D646" i="6" s="1"/>
  <c r="B647" i="6"/>
  <c r="A648" i="6" a="1"/>
  <c r="A648" i="6" s="1"/>
  <c r="B648" i="6"/>
  <c r="C648" i="6" a="1"/>
  <c r="C648" i="6" s="1"/>
  <c r="D648" i="6" s="1" a="1"/>
  <c r="D648" i="6" s="1"/>
  <c r="F648" i="6" a="1"/>
  <c r="F648" i="6" s="1"/>
  <c r="B649" i="6"/>
  <c r="F649" i="6" a="1"/>
  <c r="F649" i="6" s="1"/>
  <c r="B650" i="6"/>
  <c r="C650" i="6" a="1"/>
  <c r="C650" i="6" s="1"/>
  <c r="D650" i="6" s="1" a="1"/>
  <c r="D650" i="6" s="1"/>
  <c r="A651" i="6" a="1"/>
  <c r="A651" i="6" s="1"/>
  <c r="B651" i="6"/>
  <c r="C651" i="6" s="1" a="1"/>
  <c r="C651" i="6" s="1"/>
  <c r="D651" i="6" s="1" a="1"/>
  <c r="D651" i="6" s="1"/>
  <c r="F651" i="6" a="1"/>
  <c r="F651" i="6" s="1"/>
  <c r="B652" i="6"/>
  <c r="C652" i="6" s="1" a="1"/>
  <c r="C652" i="6" s="1"/>
  <c r="D652" i="6" s="1" a="1"/>
  <c r="D652" i="6" s="1"/>
  <c r="B653" i="6"/>
  <c r="F653" i="6" s="1" a="1"/>
  <c r="F653" i="6" s="1"/>
  <c r="B654" i="6"/>
  <c r="B655" i="6"/>
  <c r="C655" i="6" s="1" a="1"/>
  <c r="C655" i="6" s="1"/>
  <c r="D655" i="6" s="1" a="1"/>
  <c r="D655" i="6" s="1"/>
  <c r="A656" i="6" a="1"/>
  <c r="A656" i="6" s="1"/>
  <c r="B656" i="6"/>
  <c r="C656" i="6" s="1" a="1"/>
  <c r="C656" i="6" s="1"/>
  <c r="D656" i="6" s="1" a="1"/>
  <c r="D656" i="6" s="1"/>
  <c r="F656" i="6" a="1"/>
  <c r="F656" i="6" s="1"/>
  <c r="B657" i="6"/>
  <c r="B658" i="6"/>
  <c r="C658" i="6" a="1"/>
  <c r="C658" i="6" s="1"/>
  <c r="D658" i="6" s="1" a="1"/>
  <c r="D658" i="6" s="1"/>
  <c r="A659" i="6" a="1"/>
  <c r="A659" i="6" s="1"/>
  <c r="B659" i="6"/>
  <c r="C659" i="6" a="1"/>
  <c r="C659" i="6" s="1"/>
  <c r="D659" i="6" s="1" a="1"/>
  <c r="D659" i="6" s="1"/>
  <c r="F659" i="6" a="1"/>
  <c r="F659" i="6" s="1"/>
  <c r="A660" i="6" a="1"/>
  <c r="A660" i="6" s="1"/>
  <c r="B660" i="6"/>
  <c r="C660" i="6" a="1"/>
  <c r="C660" i="6" s="1"/>
  <c r="D660" i="6" s="1" a="1"/>
  <c r="D660" i="6" s="1"/>
  <c r="F660" i="6" a="1"/>
  <c r="F660" i="6" s="1"/>
  <c r="B661" i="6"/>
  <c r="F661" i="6" s="1" a="1"/>
  <c r="F661" i="6" s="1"/>
  <c r="B662" i="6"/>
  <c r="C662" i="6" s="1" a="1"/>
  <c r="C662" i="6" s="1"/>
  <c r="D662" i="6" s="1" a="1"/>
  <c r="D662" i="6" s="1"/>
  <c r="B663" i="6"/>
  <c r="A663" i="6" s="1" a="1"/>
  <c r="A663" i="6" s="1"/>
  <c r="C663" i="6" a="1"/>
  <c r="C663" i="6" s="1"/>
  <c r="D663" i="6" s="1" a="1"/>
  <c r="D663" i="6" s="1"/>
  <c r="F663" i="6" a="1"/>
  <c r="F663" i="6" s="1"/>
  <c r="B664" i="6"/>
  <c r="A664" i="6" s="1" a="1"/>
  <c r="A664" i="6" s="1"/>
  <c r="B665" i="6"/>
  <c r="C665" i="6" s="1" a="1"/>
  <c r="C665" i="6" s="1"/>
  <c r="D665" i="6" s="1" a="1"/>
  <c r="D665" i="6" s="1"/>
  <c r="F665" i="6" a="1"/>
  <c r="F665" i="6" s="1"/>
  <c r="B666" i="6"/>
  <c r="B667" i="6"/>
  <c r="C667" i="6" s="1" a="1"/>
  <c r="C667" i="6" s="1"/>
  <c r="D667" i="6" s="1" a="1"/>
  <c r="D667" i="6" s="1"/>
  <c r="B668" i="6"/>
  <c r="A668" i="6" s="1" a="1"/>
  <c r="A668" i="6" s="1"/>
  <c r="C668" i="6" a="1"/>
  <c r="C668" i="6" s="1"/>
  <c r="D668" i="6" s="1" a="1"/>
  <c r="D668" i="6" s="1"/>
  <c r="B669" i="6"/>
  <c r="F669" i="6" a="1"/>
  <c r="F669" i="6" s="1"/>
  <c r="B670" i="6"/>
  <c r="C670" i="6" a="1"/>
  <c r="C670" i="6" s="1"/>
  <c r="D670" i="6" s="1" a="1"/>
  <c r="D670" i="6" s="1"/>
  <c r="B671" i="6"/>
  <c r="C671" i="6" s="1" a="1"/>
  <c r="C671" i="6" s="1"/>
  <c r="D671" i="6" s="1" a="1"/>
  <c r="D671" i="6" s="1"/>
  <c r="A672" i="6" a="1"/>
  <c r="A672" i="6" s="1"/>
  <c r="B672" i="6"/>
  <c r="C672" i="6" a="1"/>
  <c r="C672" i="6" s="1"/>
  <c r="D672" i="6" s="1" a="1"/>
  <c r="D672" i="6" s="1"/>
  <c r="F672" i="6" a="1"/>
  <c r="F672" i="6" s="1"/>
  <c r="B673" i="6"/>
  <c r="B674" i="6"/>
  <c r="B675" i="6"/>
  <c r="C675" i="6" s="1" a="1"/>
  <c r="C675" i="6" s="1"/>
  <c r="D675" i="6" s="1" a="1"/>
  <c r="D675" i="6" s="1"/>
  <c r="A676" i="6" a="1"/>
  <c r="A676" i="6" s="1"/>
  <c r="B676" i="6"/>
  <c r="C676" i="6" a="1"/>
  <c r="C676" i="6" s="1"/>
  <c r="D676" i="6" s="1" a="1"/>
  <c r="D676" i="6" s="1"/>
  <c r="F676" i="6" a="1"/>
  <c r="F676" i="6" s="1"/>
  <c r="A677" i="6" a="1"/>
  <c r="A677" i="6" s="1"/>
  <c r="B677" i="6"/>
  <c r="C677" i="6" s="1" a="1"/>
  <c r="C677" i="6" s="1"/>
  <c r="D677" i="6" s="1" a="1"/>
  <c r="D677" i="6" s="1"/>
  <c r="F677" i="6" a="1"/>
  <c r="F677" i="6" s="1"/>
  <c r="B678" i="6"/>
  <c r="C678" i="6" a="1"/>
  <c r="C678" i="6" s="1"/>
  <c r="D678" i="6" s="1" a="1"/>
  <c r="D678" i="6" s="1"/>
  <c r="B679" i="6"/>
  <c r="A679" i="6" s="1" a="1"/>
  <c r="A679" i="6" s="1"/>
  <c r="C679" i="6" a="1"/>
  <c r="C679" i="6" s="1"/>
  <c r="D679" i="6" s="1" a="1"/>
  <c r="D679" i="6" s="1"/>
  <c r="B680" i="6"/>
  <c r="A680" i="6" s="1" a="1"/>
  <c r="A680" i="6" s="1"/>
  <c r="F680" i="6" a="1"/>
  <c r="F680" i="6" s="1"/>
  <c r="B681" i="6"/>
  <c r="C681" i="6" s="1" a="1"/>
  <c r="C681" i="6" s="1"/>
  <c r="D681" i="6" s="1" a="1"/>
  <c r="D681" i="6" s="1"/>
  <c r="F681" i="6" a="1"/>
  <c r="F681" i="6" s="1"/>
  <c r="B682" i="6"/>
  <c r="B683" i="6"/>
  <c r="C683" i="6" s="1" a="1"/>
  <c r="C683" i="6" s="1"/>
  <c r="D683" i="6" s="1" a="1"/>
  <c r="D683" i="6" s="1"/>
  <c r="B684" i="6"/>
  <c r="A684" i="6" s="1" a="1"/>
  <c r="A684" i="6" s="1"/>
  <c r="C684" i="6" a="1"/>
  <c r="C684" i="6" s="1"/>
  <c r="D684" i="6" s="1" a="1"/>
  <c r="D684" i="6" s="1"/>
  <c r="F684" i="6" a="1"/>
  <c r="F684" i="6" s="1"/>
  <c r="B685" i="6"/>
  <c r="B686" i="6"/>
  <c r="C686" i="6" a="1"/>
  <c r="C686" i="6" s="1"/>
  <c r="D686" i="6" s="1" a="1"/>
  <c r="D686" i="6" s="1"/>
  <c r="A687" i="6" a="1"/>
  <c r="A687" i="6" s="1"/>
  <c r="B687" i="6"/>
  <c r="C687" i="6" a="1"/>
  <c r="C687" i="6" s="1"/>
  <c r="D687" i="6" s="1" a="1"/>
  <c r="D687" i="6" s="1"/>
  <c r="F687" i="6" a="1"/>
  <c r="F687" i="6" s="1"/>
  <c r="A688" i="6" a="1"/>
  <c r="A688" i="6" s="1"/>
  <c r="B688" i="6"/>
  <c r="C688" i="6" a="1"/>
  <c r="C688" i="6" s="1"/>
  <c r="D688" i="6" s="1" a="1"/>
  <c r="D688" i="6" s="1"/>
  <c r="F688" i="6" a="1"/>
  <c r="F688" i="6" s="1"/>
  <c r="B689" i="6"/>
  <c r="B690" i="6"/>
  <c r="B691" i="6"/>
  <c r="C691" i="6" s="1" a="1"/>
  <c r="C691" i="6" s="1"/>
  <c r="D691" i="6" s="1" a="1"/>
  <c r="D691" i="6" s="1"/>
  <c r="A692" i="6" a="1"/>
  <c r="A692" i="6" s="1"/>
  <c r="B692" i="6"/>
  <c r="C692" i="6" a="1"/>
  <c r="C692" i="6" s="1"/>
  <c r="D692" i="6" s="1" a="1"/>
  <c r="D692" i="6" s="1"/>
  <c r="F692" i="6" a="1"/>
  <c r="F692" i="6" s="1"/>
  <c r="A693" i="6" a="1"/>
  <c r="A693" i="6" s="1"/>
  <c r="B693" i="6"/>
  <c r="C693" i="6" s="1" a="1"/>
  <c r="C693" i="6" s="1"/>
  <c r="D693" i="6" s="1" a="1"/>
  <c r="D693" i="6" s="1"/>
  <c r="F693" i="6" a="1"/>
  <c r="F693" i="6"/>
  <c r="B694" i="6"/>
  <c r="C694" i="6" s="1" a="1"/>
  <c r="C694" i="6" s="1"/>
  <c r="D694" i="6" s="1" a="1"/>
  <c r="D694" i="6" s="1"/>
  <c r="A695" i="6" a="1"/>
  <c r="A695" i="6" s="1"/>
  <c r="B695" i="6"/>
  <c r="F695" i="6" s="1" a="1"/>
  <c r="F695" i="6" s="1"/>
  <c r="C695" i="6" a="1"/>
  <c r="C695" i="6" s="1"/>
  <c r="D695" i="6" s="1" a="1"/>
  <c r="D695" i="6" s="1"/>
  <c r="B696" i="6"/>
  <c r="F696" i="6" s="1" a="1"/>
  <c r="F696" i="6" s="1"/>
  <c r="B697" i="6"/>
  <c r="C697" i="6" s="1" a="1"/>
  <c r="C697" i="6" s="1"/>
  <c r="D697" i="6" s="1" a="1"/>
  <c r="D697" i="6" s="1"/>
  <c r="B698" i="6"/>
  <c r="B699" i="6"/>
  <c r="C699" i="6" s="1" a="1"/>
  <c r="C699" i="6" s="1"/>
  <c r="D699" i="6" s="1" a="1"/>
  <c r="D699" i="6" s="1"/>
  <c r="A700" i="6" a="1"/>
  <c r="A700" i="6" s="1"/>
  <c r="B700" i="6"/>
  <c r="F700" i="6" s="1" a="1"/>
  <c r="F700" i="6" s="1"/>
  <c r="C700" i="6" a="1"/>
  <c r="C700" i="6" s="1"/>
  <c r="D700" i="6" s="1" a="1"/>
  <c r="D700" i="6" s="1"/>
  <c r="B701" i="6"/>
  <c r="C701" i="6" s="1" a="1"/>
  <c r="C701" i="6" s="1"/>
  <c r="D701" i="6" s="1" a="1"/>
  <c r="D701" i="6" s="1"/>
  <c r="B702" i="6"/>
  <c r="C702" i="6" a="1"/>
  <c r="C702" i="6" s="1"/>
  <c r="D702" i="6" s="1" a="1"/>
  <c r="D702" i="6" s="1"/>
  <c r="A703" i="6" a="1"/>
  <c r="A703" i="6" s="1"/>
  <c r="B703" i="6"/>
  <c r="C703" i="6" s="1" a="1"/>
  <c r="C703" i="6" s="1"/>
  <c r="D703" i="6" s="1" a="1"/>
  <c r="D703" i="6" s="1"/>
  <c r="F703" i="6" a="1"/>
  <c r="F703" i="6" s="1"/>
  <c r="B704" i="6"/>
  <c r="C704" i="6" s="1" a="1"/>
  <c r="C704" i="6" s="1"/>
  <c r="D704" i="6" s="1" a="1"/>
  <c r="D704" i="6" s="1"/>
  <c r="B705" i="6"/>
  <c r="C705" i="6" s="1" a="1"/>
  <c r="C705" i="6" s="1"/>
  <c r="D705" i="6" s="1" a="1"/>
  <c r="D705" i="6" s="1"/>
  <c r="B706" i="6"/>
  <c r="B707" i="6"/>
  <c r="C707" i="6" s="1" a="1"/>
  <c r="C707" i="6" s="1"/>
  <c r="D707" i="6" s="1" a="1"/>
  <c r="D707" i="6" s="1"/>
  <c r="A708" i="6" a="1"/>
  <c r="A708" i="6" s="1"/>
  <c r="B708" i="6"/>
  <c r="C708" i="6" s="1" a="1"/>
  <c r="C708" i="6" s="1"/>
  <c r="D708" i="6" s="1" a="1"/>
  <c r="D708" i="6" s="1"/>
  <c r="F708" i="6" a="1"/>
  <c r="F708" i="6" s="1"/>
  <c r="A709" i="6" a="1"/>
  <c r="A709" i="6" s="1"/>
  <c r="B709" i="6"/>
  <c r="C709" i="6" s="1" a="1"/>
  <c r="C709" i="6" s="1"/>
  <c r="D709" i="6" s="1" a="1"/>
  <c r="D709" i="6" s="1"/>
  <c r="F709" i="6" a="1"/>
  <c r="F709" i="6" s="1"/>
  <c r="B710" i="6"/>
  <c r="C710" i="6" s="1" a="1"/>
  <c r="C710" i="6" s="1"/>
  <c r="D710" i="6" s="1" a="1"/>
  <c r="D710" i="6" s="1"/>
  <c r="B711" i="6"/>
  <c r="F711" i="6" s="1" a="1"/>
  <c r="F711" i="6" s="1"/>
  <c r="A712" i="6" a="1"/>
  <c r="A712" i="6" s="1"/>
  <c r="B712" i="6"/>
  <c r="F712" i="6" s="1" a="1"/>
  <c r="F712" i="6" s="1"/>
  <c r="C712" i="6" a="1"/>
  <c r="C712" i="6" s="1"/>
  <c r="D712" i="6" s="1" a="1"/>
  <c r="D712" i="6" s="1"/>
  <c r="B713" i="6"/>
  <c r="C713" i="6" s="1" a="1"/>
  <c r="C713" i="6" s="1"/>
  <c r="D713" i="6" s="1" a="1"/>
  <c r="D713" i="6" s="1"/>
  <c r="F713" i="6" a="1"/>
  <c r="F713" i="6" s="1"/>
  <c r="B714" i="6"/>
  <c r="B715" i="6"/>
  <c r="C715" i="6" s="1" a="1"/>
  <c r="C715" i="6" s="1"/>
  <c r="D715" i="6" s="1" a="1"/>
  <c r="D715" i="6" s="1"/>
  <c r="B716" i="6"/>
  <c r="A716" i="6" s="1" a="1"/>
  <c r="A716" i="6" s="1"/>
  <c r="F716" i="6" a="1"/>
  <c r="F716" i="6" s="1"/>
  <c r="A717" i="6" a="1"/>
  <c r="A717" i="6" s="1"/>
  <c r="B717" i="6"/>
  <c r="C717" i="6" s="1" a="1"/>
  <c r="C717" i="6" s="1"/>
  <c r="D717" i="6" s="1" a="1"/>
  <c r="D717" i="6" s="1"/>
  <c r="F717" i="6" a="1"/>
  <c r="F717" i="6" s="1"/>
  <c r="B718" i="6"/>
  <c r="C718" i="6" s="1" a="1"/>
  <c r="C718" i="6" s="1"/>
  <c r="D718" i="6" s="1" a="1"/>
  <c r="D718" i="6" s="1"/>
  <c r="B719" i="6"/>
  <c r="C719" i="6" s="1" a="1"/>
  <c r="C719" i="6" s="1"/>
  <c r="D719" i="6" s="1" a="1"/>
  <c r="D719" i="6" s="1"/>
  <c r="B720" i="6"/>
  <c r="C720" i="6" s="1" a="1"/>
  <c r="C720" i="6" s="1"/>
  <c r="D720" i="6" s="1" a="1"/>
  <c r="D720" i="6" s="1"/>
  <c r="B721" i="6"/>
  <c r="C721" i="6" s="1" a="1"/>
  <c r="C721" i="6" s="1"/>
  <c r="D721" i="6" s="1" a="1"/>
  <c r="D721" i="6" s="1"/>
  <c r="B722" i="6"/>
  <c r="B723" i="6"/>
  <c r="C723" i="6" s="1" a="1"/>
  <c r="C723" i="6" s="1"/>
  <c r="D723" i="6" s="1" a="1"/>
  <c r="D723" i="6" s="1"/>
  <c r="A724" i="6" a="1"/>
  <c r="A724" i="6" s="1"/>
  <c r="B724" i="6"/>
  <c r="C724" i="6" s="1" a="1"/>
  <c r="C724" i="6" s="1"/>
  <c r="D724" i="6" s="1" a="1"/>
  <c r="D724" i="6" s="1"/>
  <c r="F724" i="6" a="1"/>
  <c r="F724" i="6" s="1"/>
  <c r="B725" i="6"/>
  <c r="C725" i="6" s="1" a="1"/>
  <c r="C725" i="6" s="1"/>
  <c r="D725" i="6" s="1" a="1"/>
  <c r="D725" i="6" s="1"/>
  <c r="B726" i="6"/>
  <c r="C726" i="6" s="1" a="1"/>
  <c r="C726" i="6" s="1"/>
  <c r="D726" i="6" s="1" a="1"/>
  <c r="D726" i="6" s="1"/>
  <c r="B727" i="6"/>
  <c r="A727" i="6" s="1" a="1"/>
  <c r="A727" i="6" s="1"/>
  <c r="F727" i="6" a="1"/>
  <c r="F727" i="6" s="1"/>
  <c r="B728" i="6"/>
  <c r="A728" i="6" s="1" a="1"/>
  <c r="A728" i="6" s="1"/>
  <c r="C728" i="6" a="1"/>
  <c r="C728" i="6" s="1"/>
  <c r="D728" i="6" s="1" a="1"/>
  <c r="D728" i="6" s="1"/>
  <c r="B729" i="6"/>
  <c r="C729" i="6" s="1" a="1"/>
  <c r="C729" i="6" s="1"/>
  <c r="D729" i="6" s="1" a="1"/>
  <c r="D729" i="6" s="1"/>
  <c r="F729" i="6" a="1"/>
  <c r="F729" i="6" s="1"/>
  <c r="B730" i="6"/>
  <c r="B731" i="6"/>
  <c r="C731" i="6" s="1" a="1"/>
  <c r="C731" i="6" s="1"/>
  <c r="D731" i="6" s="1" a="1"/>
  <c r="D731" i="6" s="1"/>
  <c r="B732" i="6"/>
  <c r="A732" i="6" s="1" a="1"/>
  <c r="A732" i="6" s="1"/>
  <c r="A733" i="6" a="1"/>
  <c r="A733" i="6" s="1"/>
  <c r="B733" i="6"/>
  <c r="C733" i="6" s="1" a="1"/>
  <c r="C733" i="6"/>
  <c r="D733" i="6" s="1" a="1"/>
  <c r="D733" i="6" s="1"/>
  <c r="F733" i="6" a="1"/>
  <c r="F733" i="6" s="1"/>
  <c r="B734" i="6"/>
  <c r="C734" i="6" s="1" a="1"/>
  <c r="C734" i="6" s="1"/>
  <c r="D734" i="6" s="1" a="1"/>
  <c r="D734" i="6" s="1"/>
  <c r="A735" i="6" a="1"/>
  <c r="A735" i="6" s="1"/>
  <c r="B735" i="6"/>
  <c r="F735" i="6" s="1" a="1"/>
  <c r="F735" i="6" s="1"/>
  <c r="C735" i="6" a="1"/>
  <c r="C735" i="6" s="1"/>
  <c r="D735" i="6" s="1" a="1"/>
  <c r="D735" i="6" s="1"/>
  <c r="A736" i="6" a="1"/>
  <c r="A736" i="6" s="1"/>
  <c r="B736" i="6"/>
  <c r="F736" i="6" s="1" a="1"/>
  <c r="F736" i="6" s="1"/>
  <c r="C736" i="6" a="1"/>
  <c r="C736" i="6" s="1"/>
  <c r="D736" i="6" s="1" a="1"/>
  <c r="D736" i="6" s="1"/>
  <c r="B737" i="6"/>
  <c r="C737" i="6" s="1" a="1"/>
  <c r="C737" i="6" s="1"/>
  <c r="D737" i="6" s="1" a="1"/>
  <c r="D737" i="6" s="1"/>
  <c r="B738" i="6"/>
  <c r="B739" i="6"/>
  <c r="C739" i="6" s="1" a="1"/>
  <c r="C739" i="6" s="1"/>
  <c r="D739" i="6" s="1" a="1"/>
  <c r="D739" i="6" s="1"/>
  <c r="A740" i="6" a="1"/>
  <c r="A740" i="6" s="1"/>
  <c r="B740" i="6"/>
  <c r="C740" i="6" a="1"/>
  <c r="C740" i="6" s="1"/>
  <c r="D740" i="6" s="1" a="1"/>
  <c r="D740" i="6" s="1"/>
  <c r="F740" i="6" a="1"/>
  <c r="F740" i="6" s="1"/>
  <c r="A741" i="6" a="1"/>
  <c r="A741" i="6" s="1"/>
  <c r="B741" i="6"/>
  <c r="C741" i="6" s="1" a="1"/>
  <c r="C741" i="6" s="1"/>
  <c r="D741" i="6" s="1" a="1"/>
  <c r="D741" i="6" s="1"/>
  <c r="F741" i="6" a="1"/>
  <c r="F741" i="6" s="1"/>
  <c r="B742" i="6"/>
  <c r="C742" i="6" s="1" a="1"/>
  <c r="C742" i="6" s="1"/>
  <c r="D742" i="6" s="1" a="1"/>
  <c r="D742" i="6" s="1"/>
  <c r="B743" i="6"/>
  <c r="C743" i="6" s="1" a="1"/>
  <c r="C743" i="6" s="1"/>
  <c r="D743" i="6" s="1" a="1"/>
  <c r="D743" i="6" s="1"/>
  <c r="B744" i="6"/>
  <c r="C744" i="6" s="1" a="1"/>
  <c r="C744" i="6" s="1"/>
  <c r="D744" i="6" s="1" a="1"/>
  <c r="D744" i="6" s="1"/>
  <c r="B745" i="6"/>
  <c r="C745" i="6" s="1" a="1"/>
  <c r="C745" i="6" s="1"/>
  <c r="D745" i="6" s="1" a="1"/>
  <c r="D745" i="6" s="1"/>
  <c r="F745" i="6" a="1"/>
  <c r="F745" i="6" s="1"/>
  <c r="B746" i="6"/>
  <c r="B747" i="6"/>
  <c r="C747" i="6" s="1" a="1"/>
  <c r="C747" i="6" s="1"/>
  <c r="D747" i="6" s="1" a="1"/>
  <c r="D747" i="6" s="1"/>
  <c r="B748" i="6"/>
  <c r="C748" i="6" s="1" a="1"/>
  <c r="C748" i="6" s="1"/>
  <c r="D748" i="6" s="1" a="1"/>
  <c r="D748" i="6" s="1"/>
  <c r="A749" i="6" a="1"/>
  <c r="A749" i="6" s="1"/>
  <c r="B749" i="6"/>
  <c r="C749" i="6" s="1" a="1"/>
  <c r="C749" i="6" s="1"/>
  <c r="D749" i="6" s="1" a="1"/>
  <c r="D749" i="6" s="1"/>
  <c r="F749" i="6" a="1"/>
  <c r="F749" i="6" s="1"/>
  <c r="B750" i="6"/>
  <c r="C750" i="6" a="1"/>
  <c r="C750" i="6" s="1"/>
  <c r="D750" i="6" s="1" a="1"/>
  <c r="D750" i="6" s="1"/>
  <c r="B751" i="6"/>
  <c r="A751" i="6" s="1" a="1"/>
  <c r="A751" i="6" s="1"/>
  <c r="F751" i="6" a="1"/>
  <c r="F751" i="6" s="1"/>
  <c r="B752" i="6"/>
  <c r="A752" i="6" s="1" a="1"/>
  <c r="A752" i="6" s="1"/>
  <c r="F752" i="6" a="1"/>
  <c r="F752" i="6" s="1"/>
  <c r="B753" i="6"/>
  <c r="C753" i="6" s="1" a="1"/>
  <c r="C753" i="6" s="1"/>
  <c r="D753" i="6" s="1" a="1"/>
  <c r="D753" i="6" s="1"/>
  <c r="F753" i="6" a="1"/>
  <c r="F753" i="6" s="1"/>
  <c r="B754" i="6"/>
  <c r="B755" i="6"/>
  <c r="C755" i="6" s="1" a="1"/>
  <c r="C755" i="6" s="1"/>
  <c r="D755" i="6" s="1" a="1"/>
  <c r="D755" i="6" s="1"/>
  <c r="B756" i="6"/>
  <c r="A756" i="6" s="1" a="1"/>
  <c r="A756" i="6" s="1"/>
  <c r="F756" i="6" a="1"/>
  <c r="F756" i="6" s="1"/>
  <c r="B757" i="6"/>
  <c r="C757" i="6" s="1" a="1"/>
  <c r="C757" i="6" s="1"/>
  <c r="D757" i="6" s="1" a="1"/>
  <c r="D757" i="6" s="1"/>
  <c r="B758" i="6"/>
  <c r="C758" i="6" s="1" a="1"/>
  <c r="C758" i="6" s="1"/>
  <c r="D758" i="6" s="1" a="1"/>
  <c r="D758" i="6" s="1"/>
  <c r="A759" i="6" a="1"/>
  <c r="A759" i="6" s="1"/>
  <c r="B759" i="6"/>
  <c r="C759" i="6" a="1"/>
  <c r="C759" i="6" s="1"/>
  <c r="D759" i="6" s="1" a="1"/>
  <c r="D759" i="6" s="1"/>
  <c r="F759" i="6" a="1"/>
  <c r="F759" i="6" s="1"/>
  <c r="A760" i="6" a="1"/>
  <c r="A760" i="6" s="1"/>
  <c r="B760" i="6"/>
  <c r="C760" i="6" a="1"/>
  <c r="C760" i="6" s="1"/>
  <c r="D760" i="6" s="1" a="1"/>
  <c r="D760" i="6" s="1"/>
  <c r="F760" i="6" a="1"/>
  <c r="F760" i="6" s="1"/>
  <c r="B761" i="6"/>
  <c r="C761" i="6" s="1" a="1"/>
  <c r="C761" i="6" s="1"/>
  <c r="D761" i="6" s="1" a="1"/>
  <c r="D761" i="6" s="1"/>
  <c r="B762" i="6"/>
  <c r="B763" i="6"/>
  <c r="C763" i="6" s="1" a="1"/>
  <c r="C763" i="6" s="1"/>
  <c r="D763" i="6" s="1" a="1"/>
  <c r="D763" i="6" s="1"/>
  <c r="A764" i="6" a="1"/>
  <c r="A764" i="6" s="1"/>
  <c r="B764" i="6"/>
  <c r="C764" i="6" a="1"/>
  <c r="C764" i="6" s="1"/>
  <c r="D764" i="6" s="1" a="1"/>
  <c r="D764" i="6" s="1"/>
  <c r="F764" i="6" a="1"/>
  <c r="F764" i="6"/>
  <c r="B765" i="6"/>
  <c r="C765" i="6" s="1" a="1"/>
  <c r="C765" i="6" s="1"/>
  <c r="D765" i="6" s="1" a="1"/>
  <c r="D765" i="6" s="1"/>
  <c r="B766" i="6"/>
  <c r="C766" i="6" s="1" a="1"/>
  <c r="C766" i="6" s="1"/>
  <c r="D766" i="6" s="1" a="1"/>
  <c r="D766" i="6" s="1"/>
  <c r="A767" i="6" a="1"/>
  <c r="A767" i="6" s="1"/>
  <c r="B767" i="6"/>
  <c r="F767" i="6" s="1" a="1"/>
  <c r="F767" i="6" s="1"/>
  <c r="C767" i="6" a="1"/>
  <c r="C767" i="6" s="1"/>
  <c r="D767" i="6" s="1" a="1"/>
  <c r="D767" i="6" s="1"/>
  <c r="A768" i="6" a="1"/>
  <c r="A768" i="6" s="1"/>
  <c r="B768" i="6"/>
  <c r="F768" i="6" s="1" a="1"/>
  <c r="F768" i="6" s="1"/>
  <c r="C768" i="6" a="1"/>
  <c r="C768" i="6" s="1"/>
  <c r="D768" i="6" s="1" a="1"/>
  <c r="D768" i="6" s="1"/>
  <c r="B769" i="6"/>
  <c r="C769" i="6" s="1" a="1"/>
  <c r="C769" i="6" s="1"/>
  <c r="D769" i="6" s="1" a="1"/>
  <c r="D769" i="6" s="1"/>
  <c r="B770" i="6"/>
  <c r="B771" i="6"/>
  <c r="C771" i="6" s="1" a="1"/>
  <c r="C771" i="6" s="1"/>
  <c r="D771" i="6" s="1" a="1"/>
  <c r="D771" i="6" s="1"/>
  <c r="A772" i="6" a="1"/>
  <c r="A772" i="6" s="1"/>
  <c r="B772" i="6"/>
  <c r="C772" i="6" a="1"/>
  <c r="C772" i="6" s="1"/>
  <c r="D772" i="6" s="1" a="1"/>
  <c r="D772" i="6" s="1"/>
  <c r="F772" i="6" a="1"/>
  <c r="F772" i="6" s="1"/>
  <c r="B773" i="6"/>
  <c r="C773" i="6" s="1" a="1"/>
  <c r="C773" i="6" s="1"/>
  <c r="D773" i="6" s="1" a="1"/>
  <c r="D773" i="6" s="1"/>
  <c r="B774" i="6"/>
  <c r="C774" i="6" s="1" a="1"/>
  <c r="C774" i="6" s="1"/>
  <c r="D774" i="6" s="1" a="1"/>
  <c r="D774" i="6" s="1"/>
  <c r="B775" i="6"/>
  <c r="C775" i="6" s="1" a="1"/>
  <c r="C775" i="6" s="1"/>
  <c r="D775" i="6" s="1" a="1"/>
  <c r="D775" i="6" s="1"/>
  <c r="B776" i="6"/>
  <c r="C776" i="6" s="1" a="1"/>
  <c r="C776" i="6" s="1"/>
  <c r="D776" i="6" s="1" a="1"/>
  <c r="D776" i="6" s="1"/>
  <c r="B777" i="6"/>
  <c r="C777" i="6" s="1" a="1"/>
  <c r="C777" i="6" s="1"/>
  <c r="D777" i="6" s="1" a="1"/>
  <c r="D777" i="6" s="1"/>
  <c r="F777" i="6" a="1"/>
  <c r="F777" i="6" s="1"/>
  <c r="B778" i="6"/>
  <c r="B779" i="6"/>
  <c r="B780" i="6"/>
  <c r="C780" i="6" s="1" a="1"/>
  <c r="C780" i="6" s="1"/>
  <c r="D780" i="6" s="1" a="1"/>
  <c r="D780" i="6" s="1"/>
  <c r="A781" i="6" a="1"/>
  <c r="A781" i="6" s="1"/>
  <c r="B781" i="6"/>
  <c r="C781" i="6" s="1" a="1"/>
  <c r="C781" i="6" s="1"/>
  <c r="D781" i="6" s="1" a="1"/>
  <c r="D781" i="6" s="1"/>
  <c r="F781" i="6" a="1"/>
  <c r="F781" i="6" s="1"/>
  <c r="B782" i="6"/>
  <c r="C782" i="6" s="1" a="1"/>
  <c r="C782" i="6" s="1"/>
  <c r="D782" i="6" s="1" a="1"/>
  <c r="D782" i="6" s="1"/>
  <c r="A783" i="6" a="1"/>
  <c r="A783" i="6" s="1"/>
  <c r="B783" i="6"/>
  <c r="C783" i="6" a="1"/>
  <c r="C783" i="6" s="1"/>
  <c r="D783" i="6" s="1" a="1"/>
  <c r="D783" i="6" s="1"/>
  <c r="F783" i="6" a="1"/>
  <c r="F783" i="6" s="1"/>
  <c r="B784" i="6"/>
  <c r="C784" i="6" s="1" a="1"/>
  <c r="C784" i="6" s="1"/>
  <c r="D784" i="6" s="1" a="1"/>
  <c r="D784" i="6" s="1"/>
  <c r="B785" i="6"/>
  <c r="F785" i="6" a="1"/>
  <c r="F785" i="6" s="1"/>
  <c r="B786" i="6"/>
  <c r="B787" i="6"/>
  <c r="B788" i="6"/>
  <c r="C788" i="6" s="1" a="1"/>
  <c r="C788" i="6" s="1"/>
  <c r="D788" i="6" s="1" a="1"/>
  <c r="D788" i="6" s="1"/>
  <c r="B789" i="6"/>
  <c r="C789" i="6" s="1" a="1"/>
  <c r="C789" i="6" s="1"/>
  <c r="D789" i="6" s="1" a="1"/>
  <c r="D789" i="6" s="1"/>
  <c r="B790" i="6"/>
  <c r="C790" i="6" a="1"/>
  <c r="C790" i="6" s="1"/>
  <c r="D790" i="6" s="1" a="1"/>
  <c r="D790" i="6" s="1"/>
  <c r="B791" i="6"/>
  <c r="A791" i="6" s="1" a="1"/>
  <c r="A791" i="6" s="1"/>
  <c r="F791" i="6" a="1"/>
  <c r="F791" i="6" s="1"/>
  <c r="B792" i="6"/>
  <c r="A792" i="6" s="1" a="1"/>
  <c r="A792" i="6" s="1"/>
  <c r="F792" i="6" a="1"/>
  <c r="F792" i="6" s="1"/>
  <c r="B793" i="6"/>
  <c r="F793" i="6" s="1" a="1"/>
  <c r="F793" i="6" s="1"/>
  <c r="B794" i="6"/>
  <c r="B795" i="6"/>
  <c r="A796" i="6" a="1"/>
  <c r="A796" i="6" s="1"/>
  <c r="B796" i="6"/>
  <c r="F796" i="6" s="1" a="1"/>
  <c r="F796" i="6" s="1"/>
  <c r="C796" i="6" a="1"/>
  <c r="C796" i="6" s="1"/>
  <c r="D796" i="6" s="1" a="1"/>
  <c r="D796" i="6" s="1"/>
  <c r="A797" i="6" a="1"/>
  <c r="A797" i="6" s="1"/>
  <c r="B797" i="6"/>
  <c r="C797" i="6" s="1" a="1"/>
  <c r="C797" i="6" s="1"/>
  <c r="D797" i="6" s="1" a="1"/>
  <c r="D797" i="6" s="1"/>
  <c r="F797" i="6" a="1"/>
  <c r="F797" i="6" s="1"/>
  <c r="B798" i="6"/>
  <c r="C798" i="6" a="1"/>
  <c r="C798" i="6" s="1"/>
  <c r="D798" i="6" s="1" a="1"/>
  <c r="D798" i="6" s="1"/>
  <c r="B799" i="6"/>
  <c r="A799" i="6" s="1" a="1"/>
  <c r="A799" i="6" s="1"/>
  <c r="F799" i="6" a="1"/>
  <c r="F799" i="6" s="1"/>
  <c r="B800" i="6"/>
  <c r="A800" i="6" s="1" a="1"/>
  <c r="A800" i="6" s="1"/>
  <c r="F800" i="6" a="1"/>
  <c r="F800" i="6" s="1"/>
  <c r="B801" i="6"/>
  <c r="F801" i="6" a="1"/>
  <c r="F801" i="6" s="1"/>
  <c r="B802" i="6"/>
  <c r="B803" i="6"/>
  <c r="B804" i="6"/>
  <c r="A804" i="6" s="1" a="1"/>
  <c r="A804" i="6" s="1"/>
  <c r="F804" i="6" a="1"/>
  <c r="F804" i="6" s="1"/>
  <c r="A805" i="6" a="1"/>
  <c r="A805" i="6" s="1"/>
  <c r="B805" i="6"/>
  <c r="C805" i="6" s="1" a="1"/>
  <c r="C805" i="6" s="1"/>
  <c r="D805" i="6" s="1" a="1"/>
  <c r="D805" i="6" s="1"/>
  <c r="F805" i="6" a="1"/>
  <c r="F805" i="6" s="1"/>
  <c r="B806" i="6"/>
  <c r="C806" i="6" a="1"/>
  <c r="C806" i="6" s="1"/>
  <c r="D806" i="6" s="1" a="1"/>
  <c r="D806" i="6" s="1"/>
  <c r="B807" i="6"/>
  <c r="C807" i="6" s="1" a="1"/>
  <c r="C807" i="6" s="1"/>
  <c r="D807" i="6" s="1" a="1"/>
  <c r="D807" i="6" s="1"/>
  <c r="B808" i="6"/>
  <c r="C808" i="6" s="1" a="1"/>
  <c r="C808" i="6" s="1"/>
  <c r="D808" i="6" s="1" a="1"/>
  <c r="D808" i="6" s="1"/>
  <c r="B809" i="6"/>
  <c r="F809" i="6" a="1"/>
  <c r="F809" i="6" s="1"/>
  <c r="B810" i="6"/>
  <c r="B811" i="6"/>
  <c r="B812" i="6"/>
  <c r="C812" i="6" s="1" a="1"/>
  <c r="C812" i="6" s="1"/>
  <c r="D812" i="6" s="1" a="1"/>
  <c r="D812" i="6" s="1"/>
  <c r="A813" i="6" a="1"/>
  <c r="A813" i="6" s="1"/>
  <c r="B813" i="6"/>
  <c r="C813" i="6" s="1" a="1"/>
  <c r="C813" i="6" s="1"/>
  <c r="D813" i="6" s="1" a="1"/>
  <c r="D813" i="6" s="1"/>
  <c r="F813" i="6" a="1"/>
  <c r="F813" i="6" s="1"/>
  <c r="B814" i="6"/>
  <c r="C814" i="6" s="1" a="1"/>
  <c r="C814" i="6" s="1"/>
  <c r="D814" i="6" s="1" a="1"/>
  <c r="D814" i="6" s="1"/>
  <c r="A815" i="6" a="1"/>
  <c r="A815" i="6" s="1"/>
  <c r="B815" i="6"/>
  <c r="C815" i="6" a="1"/>
  <c r="C815" i="6" s="1"/>
  <c r="D815" i="6" s="1" a="1"/>
  <c r="D815" i="6" s="1"/>
  <c r="F815" i="6" a="1"/>
  <c r="F815" i="6" s="1"/>
  <c r="A816" i="6" a="1"/>
  <c r="A816" i="6" s="1"/>
  <c r="B816" i="6"/>
  <c r="C816" i="6" a="1"/>
  <c r="C816" i="6" s="1"/>
  <c r="D816" i="6" s="1" a="1"/>
  <c r="D816" i="6" s="1"/>
  <c r="F816" i="6" a="1"/>
  <c r="F816" i="6" s="1"/>
  <c r="B817" i="6"/>
  <c r="F817" i="6" s="1" a="1"/>
  <c r="F817" i="6" s="1"/>
  <c r="B818" i="6"/>
  <c r="B819" i="6"/>
  <c r="A820" i="6" a="1"/>
  <c r="A820" i="6" s="1"/>
  <c r="B820" i="6"/>
  <c r="C820" i="6" a="1"/>
  <c r="C820" i="6" s="1"/>
  <c r="D820" i="6" s="1" a="1"/>
  <c r="D820" i="6" s="1"/>
  <c r="F820" i="6" a="1"/>
  <c r="F820" i="6"/>
  <c r="B821" i="6"/>
  <c r="C821" i="6" s="1" a="1"/>
  <c r="C821" i="6" s="1"/>
  <c r="D821" i="6" s="1" a="1"/>
  <c r="D821" i="6" s="1"/>
  <c r="B822" i="6"/>
  <c r="C822" i="6" s="1" a="1"/>
  <c r="C822" i="6" s="1"/>
  <c r="D822" i="6" s="1" a="1"/>
  <c r="D822" i="6" s="1"/>
  <c r="A823" i="6" a="1"/>
  <c r="A823" i="6" s="1"/>
  <c r="B823" i="6"/>
  <c r="C823" i="6" a="1"/>
  <c r="C823" i="6" s="1"/>
  <c r="D823" i="6" s="1" a="1"/>
  <c r="D823" i="6" s="1"/>
  <c r="F823" i="6" a="1"/>
  <c r="F823" i="6" s="1"/>
  <c r="B824" i="6"/>
  <c r="A824" i="6" s="1" a="1"/>
  <c r="A824" i="6" s="1"/>
  <c r="F824" i="6" a="1"/>
  <c r="F824" i="6" s="1"/>
  <c r="B825" i="6"/>
  <c r="F825" i="6" s="1" a="1"/>
  <c r="F825" i="6" s="1"/>
  <c r="B826" i="6"/>
  <c r="B827" i="6"/>
  <c r="A828" i="6" a="1"/>
  <c r="A828" i="6" s="1"/>
  <c r="B828" i="6"/>
  <c r="F828" i="6" s="1" a="1"/>
  <c r="F828" i="6" s="1"/>
  <c r="C828" i="6" a="1"/>
  <c r="C828" i="6" s="1"/>
  <c r="D828" i="6" s="1" a="1"/>
  <c r="D828" i="6" s="1"/>
  <c r="A829" i="6" a="1"/>
  <c r="A829" i="6" s="1"/>
  <c r="B829" i="6"/>
  <c r="C829" i="6" s="1" a="1"/>
  <c r="C829" i="6" s="1"/>
  <c r="D829" i="6" s="1" a="1"/>
  <c r="D829" i="6" s="1"/>
  <c r="F829" i="6" a="1"/>
  <c r="F829" i="6" s="1"/>
  <c r="B830" i="6"/>
  <c r="C830" i="6" a="1"/>
  <c r="C830" i="6" s="1"/>
  <c r="D830" i="6" s="1" a="1"/>
  <c r="D830" i="6" s="1"/>
  <c r="B831" i="6"/>
  <c r="A831" i="6" s="1" a="1"/>
  <c r="A831" i="6" s="1"/>
  <c r="F831" i="6" a="1"/>
  <c r="F831" i="6" s="1"/>
  <c r="B832" i="6"/>
  <c r="A832" i="6" s="1" a="1"/>
  <c r="A832" i="6" s="1"/>
  <c r="F832" i="6" a="1"/>
  <c r="F832" i="6" s="1"/>
  <c r="B833" i="6"/>
  <c r="F833" i="6" a="1"/>
  <c r="F833" i="6" s="1"/>
  <c r="B834" i="6"/>
  <c r="B835" i="6"/>
  <c r="B836" i="6"/>
  <c r="A836" i="6" s="1" a="1"/>
  <c r="A836" i="6" s="1"/>
  <c r="F836" i="6" a="1"/>
  <c r="F836" i="6" s="1"/>
  <c r="A837" i="6" a="1"/>
  <c r="A837" i="6" s="1"/>
  <c r="B837" i="6"/>
  <c r="C837" i="6" s="1" a="1"/>
  <c r="C837" i="6"/>
  <c r="D837" i="6" s="1" a="1"/>
  <c r="D837" i="6" s="1"/>
  <c r="F837" i="6" a="1"/>
  <c r="F837" i="6"/>
  <c r="B838" i="6"/>
  <c r="C838" i="6" a="1"/>
  <c r="C838" i="6" s="1"/>
  <c r="D838" i="6" s="1" a="1"/>
  <c r="D838" i="6" s="1"/>
  <c r="B839" i="6"/>
  <c r="A839" i="6" s="1" a="1"/>
  <c r="A839" i="6" s="1"/>
  <c r="F839" i="6" a="1"/>
  <c r="F839" i="6" s="1"/>
  <c r="B840" i="6"/>
  <c r="A840" i="6" s="1" a="1"/>
  <c r="A840" i="6" s="1"/>
  <c r="F840" i="6" a="1"/>
  <c r="F840" i="6" s="1"/>
  <c r="B841" i="6"/>
  <c r="F841" i="6" a="1"/>
  <c r="F841" i="6" s="1"/>
  <c r="B842" i="6"/>
  <c r="B843" i="6"/>
  <c r="B844" i="6"/>
  <c r="A844" i="6" s="1" a="1"/>
  <c r="A844" i="6" s="1"/>
  <c r="F844" i="6" a="1"/>
  <c r="F844" i="6" s="1"/>
  <c r="B845" i="6"/>
  <c r="C845" i="6" s="1" a="1"/>
  <c r="C845" i="6" s="1"/>
  <c r="D845" i="6" s="1" a="1"/>
  <c r="D845" i="6" s="1"/>
  <c r="F845" i="6" a="1"/>
  <c r="F845" i="6" s="1"/>
  <c r="B846" i="6"/>
  <c r="C846" i="6" s="1" a="1"/>
  <c r="C846" i="6" s="1"/>
  <c r="D846" i="6" s="1" a="1"/>
  <c r="D846" i="6" s="1"/>
  <c r="A847" i="6" a="1"/>
  <c r="A847" i="6" s="1"/>
  <c r="B847" i="6"/>
  <c r="F847" i="6" s="1" a="1"/>
  <c r="F847" i="6" s="1"/>
  <c r="C847" i="6" a="1"/>
  <c r="C847" i="6" s="1"/>
  <c r="D847" i="6" s="1" a="1"/>
  <c r="D847" i="6" s="1"/>
  <c r="A848" i="6" a="1"/>
  <c r="A848" i="6" s="1"/>
  <c r="B848" i="6"/>
  <c r="F848" i="6" s="1" a="1"/>
  <c r="F848" i="6" s="1"/>
  <c r="C848" i="6" a="1"/>
  <c r="C848" i="6" s="1"/>
  <c r="D848" i="6" s="1" a="1"/>
  <c r="D848" i="6" s="1"/>
  <c r="B849" i="6"/>
  <c r="F849" i="6" s="1" a="1"/>
  <c r="F849" i="6" s="1"/>
  <c r="B850" i="6"/>
  <c r="B851" i="6"/>
  <c r="A852" i="6" a="1"/>
  <c r="A852" i="6" s="1"/>
  <c r="B852" i="6"/>
  <c r="F852" i="6" s="1" a="1"/>
  <c r="F852" i="6" s="1"/>
  <c r="C852" i="6" a="1"/>
  <c r="C852" i="6" s="1"/>
  <c r="D852" i="6" s="1" a="1"/>
  <c r="D852" i="6" s="1"/>
  <c r="A853" i="6" a="1"/>
  <c r="A853" i="6" s="1"/>
  <c r="B853" i="6"/>
  <c r="C853" i="6" s="1" a="1"/>
  <c r="C853" i="6" s="1"/>
  <c r="D853" i="6" s="1" a="1"/>
  <c r="D853" i="6" s="1"/>
  <c r="F853" i="6" a="1"/>
  <c r="F853" i="6" s="1"/>
  <c r="B854" i="6"/>
  <c r="C854" i="6" a="1"/>
  <c r="C854" i="6" s="1"/>
  <c r="D854" i="6" s="1" a="1"/>
  <c r="D854" i="6" s="1"/>
  <c r="B855" i="6"/>
  <c r="A855" i="6" s="1" a="1"/>
  <c r="A855" i="6" s="1"/>
  <c r="A856" i="6" a="1"/>
  <c r="A856" i="6" s="1"/>
  <c r="B856" i="6"/>
  <c r="C856" i="6" a="1"/>
  <c r="C856" i="6" s="1"/>
  <c r="D856" i="6" s="1" a="1"/>
  <c r="D856" i="6" s="1"/>
  <c r="F856" i="6" a="1"/>
  <c r="F856" i="6" s="1"/>
  <c r="B857" i="6"/>
  <c r="B858" i="6"/>
  <c r="B859" i="6"/>
  <c r="B860" i="6"/>
  <c r="A860" i="6" s="1" a="1"/>
  <c r="A860" i="6" s="1"/>
  <c r="F860" i="6" a="1"/>
  <c r="F860" i="6" s="1"/>
  <c r="B861" i="6"/>
  <c r="C861" i="6" s="1" a="1"/>
  <c r="C861" i="6" s="1"/>
  <c r="D861" i="6" s="1" a="1"/>
  <c r="D861" i="6" s="1"/>
  <c r="B862" i="6"/>
  <c r="C862" i="6" s="1" a="1"/>
  <c r="C862" i="6" s="1"/>
  <c r="D862" i="6" s="1" a="1"/>
  <c r="D862" i="6" s="1"/>
  <c r="A863" i="6" a="1"/>
  <c r="A863" i="6" s="1"/>
  <c r="B863" i="6"/>
  <c r="C863" i="6" a="1"/>
  <c r="C863" i="6" s="1"/>
  <c r="D863" i="6" s="1" a="1"/>
  <c r="D863" i="6" s="1"/>
  <c r="F863" i="6" a="1"/>
  <c r="F863" i="6" s="1"/>
  <c r="B864" i="6"/>
  <c r="C864" i="6" s="1" a="1"/>
  <c r="C864" i="6" s="1"/>
  <c r="D864" i="6" s="1" a="1"/>
  <c r="D864" i="6" s="1"/>
  <c r="B2" i="6"/>
  <c r="D3" i="2"/>
  <c r="D4" i="2"/>
  <c r="D5" i="2"/>
  <c r="D6" i="2"/>
  <c r="D7" i="2"/>
  <c r="D12" i="2"/>
  <c r="D13" i="2"/>
  <c r="D14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2" i="2"/>
  <c r="F2" i="6" a="1"/>
  <c r="F2" i="6" s="1"/>
  <c r="C2" i="6" a="1"/>
  <c r="C2" i="6" s="1"/>
  <c r="D2" i="6" s="1" a="1"/>
  <c r="D2" i="6" s="1"/>
  <c r="A2" i="6" a="1"/>
  <c r="A2" i="6" s="1"/>
  <c r="F3" i="2"/>
  <c r="F4" i="2"/>
  <c r="F5" i="2"/>
  <c r="F6" i="2"/>
  <c r="F7" i="2"/>
  <c r="F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F48" i="5"/>
  <c r="E48" i="5"/>
  <c r="E47" i="5"/>
  <c r="F47" i="5" s="1"/>
  <c r="E46" i="5"/>
  <c r="F46" i="5" s="1"/>
  <c r="E45" i="5"/>
  <c r="F45" i="5" s="1"/>
  <c r="F44" i="5"/>
  <c r="E44" i="5"/>
  <c r="E43" i="5"/>
  <c r="F43" i="5" s="1"/>
  <c r="E42" i="5"/>
  <c r="F42" i="5" s="1"/>
  <c r="E41" i="5"/>
  <c r="F41" i="5" s="1"/>
  <c r="F40" i="5"/>
  <c r="E40" i="5"/>
  <c r="E39" i="5"/>
  <c r="F39" i="5" s="1"/>
  <c r="E38" i="5"/>
  <c r="F38" i="5" s="1"/>
  <c r="E37" i="5"/>
  <c r="F37" i="5" s="1"/>
  <c r="F36" i="5"/>
  <c r="E36" i="5"/>
  <c r="E30" i="6" l="1"/>
  <c r="C685" i="6" a="1"/>
  <c r="C685" i="6" s="1"/>
  <c r="D685" i="6" s="1" a="1"/>
  <c r="D685" i="6" s="1"/>
  <c r="A685" i="6" a="1"/>
  <c r="A685" i="6" s="1"/>
  <c r="C657" i="6" a="1"/>
  <c r="C657" i="6" s="1"/>
  <c r="D657" i="6" s="1" a="1"/>
  <c r="D657" i="6" s="1"/>
  <c r="F657" i="6" a="1"/>
  <c r="F657" i="6" s="1"/>
  <c r="C553" i="6" a="1"/>
  <c r="C553" i="6" s="1"/>
  <c r="D553" i="6" s="1" a="1"/>
  <c r="D553" i="6" s="1"/>
  <c r="F553" i="6" a="1"/>
  <c r="F553" i="6" s="1"/>
  <c r="C529" i="6" a="1"/>
  <c r="C529" i="6" s="1"/>
  <c r="D529" i="6" s="1" a="1"/>
  <c r="D529" i="6" s="1"/>
  <c r="A529" i="6" a="1"/>
  <c r="A529" i="6" s="1"/>
  <c r="C490" i="6" a="1"/>
  <c r="C490" i="6" s="1"/>
  <c r="D490" i="6" s="1" a="1"/>
  <c r="D490" i="6" s="1"/>
  <c r="A490" i="6" a="1"/>
  <c r="A490" i="6" s="1"/>
  <c r="C488" i="6" a="1"/>
  <c r="C488" i="6" s="1"/>
  <c r="D488" i="6" s="1" a="1"/>
  <c r="D488" i="6" s="1"/>
  <c r="A488" i="6" a="1"/>
  <c r="A488" i="6" s="1"/>
  <c r="F488" i="6" a="1"/>
  <c r="F488" i="6" s="1"/>
  <c r="C475" i="6" a="1"/>
  <c r="C475" i="6" s="1"/>
  <c r="D475" i="6" s="1" a="1"/>
  <c r="D475" i="6" s="1"/>
  <c r="A475" i="6" a="1"/>
  <c r="A475" i="6" s="1"/>
  <c r="C456" i="6" a="1"/>
  <c r="C456" i="6" s="1"/>
  <c r="D456" i="6" s="1" a="1"/>
  <c r="D456" i="6" s="1"/>
  <c r="F456" i="6" a="1"/>
  <c r="F456" i="6" s="1"/>
  <c r="A456" i="6" a="1"/>
  <c r="A456" i="6" s="1"/>
  <c r="C647" i="6" a="1"/>
  <c r="C647" i="6" s="1"/>
  <c r="D647" i="6" s="1" a="1"/>
  <c r="D647" i="6" s="1"/>
  <c r="A647" i="6" a="1"/>
  <c r="A647" i="6" s="1"/>
  <c r="A864" i="6" a="1"/>
  <c r="A864" i="6" s="1"/>
  <c r="F861" i="6" a="1"/>
  <c r="F861" i="6" s="1"/>
  <c r="C860" i="6" a="1"/>
  <c r="C860" i="6" s="1"/>
  <c r="D860" i="6" s="1" a="1"/>
  <c r="D860" i="6" s="1"/>
  <c r="C855" i="6" a="1"/>
  <c r="C855" i="6" s="1"/>
  <c r="D855" i="6" s="1" a="1"/>
  <c r="D855" i="6" s="1"/>
  <c r="C844" i="6" a="1"/>
  <c r="C844" i="6" s="1"/>
  <c r="D844" i="6" s="1" a="1"/>
  <c r="D844" i="6" s="1"/>
  <c r="C840" i="6" a="1"/>
  <c r="C840" i="6" s="1"/>
  <c r="D840" i="6" s="1" a="1"/>
  <c r="D840" i="6" s="1"/>
  <c r="C839" i="6" a="1"/>
  <c r="C839" i="6" s="1"/>
  <c r="D839" i="6" s="1" a="1"/>
  <c r="D839" i="6" s="1"/>
  <c r="C836" i="6" a="1"/>
  <c r="C836" i="6" s="1"/>
  <c r="D836" i="6" s="1" a="1"/>
  <c r="D836" i="6" s="1"/>
  <c r="C832" i="6" a="1"/>
  <c r="C832" i="6" s="1"/>
  <c r="D832" i="6" s="1" a="1"/>
  <c r="D832" i="6" s="1"/>
  <c r="C831" i="6" a="1"/>
  <c r="C831" i="6" s="1"/>
  <c r="D831" i="6" s="1" a="1"/>
  <c r="D831" i="6" s="1"/>
  <c r="C824" i="6" a="1"/>
  <c r="C824" i="6" s="1"/>
  <c r="D824" i="6" s="1" a="1"/>
  <c r="D824" i="6" s="1"/>
  <c r="A821" i="6" a="1"/>
  <c r="A821" i="6" s="1"/>
  <c r="A812" i="6" a="1"/>
  <c r="A812" i="6" s="1"/>
  <c r="A808" i="6" a="1"/>
  <c r="A808" i="6" s="1"/>
  <c r="A807" i="6" a="1"/>
  <c r="A807" i="6" s="1"/>
  <c r="C804" i="6" a="1"/>
  <c r="C804" i="6" s="1"/>
  <c r="D804" i="6" s="1" a="1"/>
  <c r="D804" i="6" s="1"/>
  <c r="C800" i="6" a="1"/>
  <c r="C800" i="6" s="1"/>
  <c r="D800" i="6" s="1" a="1"/>
  <c r="D800" i="6" s="1"/>
  <c r="C799" i="6" a="1"/>
  <c r="C799" i="6" s="1"/>
  <c r="D799" i="6" s="1" a="1"/>
  <c r="D799" i="6" s="1"/>
  <c r="C792" i="6" a="1"/>
  <c r="C792" i="6" s="1"/>
  <c r="D792" i="6" s="1" a="1"/>
  <c r="D792" i="6" s="1"/>
  <c r="C791" i="6" a="1"/>
  <c r="C791" i="6" s="1"/>
  <c r="D791" i="6" s="1" a="1"/>
  <c r="D791" i="6" s="1"/>
  <c r="A789" i="6" a="1"/>
  <c r="A789" i="6" s="1"/>
  <c r="A788" i="6" a="1"/>
  <c r="A788" i="6" s="1"/>
  <c r="A784" i="6" a="1"/>
  <c r="A784" i="6" s="1"/>
  <c r="A780" i="6" a="1"/>
  <c r="A780" i="6" s="1"/>
  <c r="A776" i="6" a="1"/>
  <c r="A776" i="6" s="1"/>
  <c r="A775" i="6" a="1"/>
  <c r="A775" i="6" s="1"/>
  <c r="F773" i="6" a="1"/>
  <c r="F773" i="6" s="1"/>
  <c r="A765" i="6" a="1"/>
  <c r="A765" i="6" s="1"/>
  <c r="F761" i="6" a="1"/>
  <c r="F761" i="6" s="1"/>
  <c r="F757" i="6" a="1"/>
  <c r="F757" i="6" s="1"/>
  <c r="C756" i="6" a="1"/>
  <c r="C756" i="6" s="1"/>
  <c r="D756" i="6" s="1" a="1"/>
  <c r="D756" i="6" s="1"/>
  <c r="C752" i="6" a="1"/>
  <c r="C752" i="6" s="1"/>
  <c r="D752" i="6" s="1" a="1"/>
  <c r="D752" i="6" s="1"/>
  <c r="C751" i="6" a="1"/>
  <c r="C751" i="6" s="1"/>
  <c r="D751" i="6" s="1" a="1"/>
  <c r="D751" i="6" s="1"/>
  <c r="A748" i="6" a="1"/>
  <c r="A748" i="6" s="1"/>
  <c r="A744" i="6" a="1"/>
  <c r="A744" i="6" s="1"/>
  <c r="A743" i="6" a="1"/>
  <c r="A743" i="6" s="1"/>
  <c r="F737" i="6" a="1"/>
  <c r="F737" i="6" s="1"/>
  <c r="F728" i="6" a="1"/>
  <c r="F728" i="6" s="1"/>
  <c r="C727" i="6" a="1"/>
  <c r="C727" i="6" s="1"/>
  <c r="D727" i="6" s="1" a="1"/>
  <c r="D727" i="6" s="1"/>
  <c r="F725" i="6" a="1"/>
  <c r="F725" i="6" s="1"/>
  <c r="F721" i="6" a="1"/>
  <c r="F721" i="6" s="1"/>
  <c r="A720" i="6" a="1"/>
  <c r="A720" i="6" s="1"/>
  <c r="A719" i="6" a="1"/>
  <c r="A719" i="6" s="1"/>
  <c r="C716" i="6" a="1"/>
  <c r="C716" i="6" s="1"/>
  <c r="D716" i="6" s="1" a="1"/>
  <c r="D716" i="6" s="1"/>
  <c r="A711" i="6" a="1"/>
  <c r="A711" i="6" s="1"/>
  <c r="F705" i="6" a="1"/>
  <c r="F705" i="6" s="1"/>
  <c r="A704" i="6" a="1"/>
  <c r="A704" i="6" s="1"/>
  <c r="A701" i="6" a="1"/>
  <c r="A701" i="6" s="1"/>
  <c r="C696" i="6" a="1"/>
  <c r="C696" i="6" s="1"/>
  <c r="D696" i="6" s="1" a="1"/>
  <c r="D696" i="6" s="1"/>
  <c r="C680" i="6" a="1"/>
  <c r="C680" i="6" s="1"/>
  <c r="D680" i="6" s="1" a="1"/>
  <c r="D680" i="6" s="1"/>
  <c r="C673" i="6" a="1"/>
  <c r="C673" i="6" s="1"/>
  <c r="D673" i="6" s="1" a="1"/>
  <c r="D673" i="6" s="1"/>
  <c r="F673" i="6" a="1"/>
  <c r="F673" i="6" s="1"/>
  <c r="A671" i="6" a="1"/>
  <c r="A671" i="6" s="1"/>
  <c r="A657" i="6" a="1"/>
  <c r="A657" i="6" s="1"/>
  <c r="F655" i="6" a="1"/>
  <c r="F655" i="6" s="1"/>
  <c r="A652" i="6" a="1"/>
  <c r="A652" i="6" s="1"/>
  <c r="C649" i="6" a="1"/>
  <c r="C649" i="6" s="1"/>
  <c r="D649" i="6" s="1" a="1"/>
  <c r="D649" i="6" s="1"/>
  <c r="A649" i="6" a="1"/>
  <c r="A649" i="6" s="1"/>
  <c r="C643" i="6" a="1"/>
  <c r="C643" i="6" s="1"/>
  <c r="D643" i="6" s="1" a="1"/>
  <c r="D643" i="6" s="1"/>
  <c r="A635" i="6" a="1"/>
  <c r="A635" i="6" s="1"/>
  <c r="C625" i="6" a="1"/>
  <c r="C625" i="6" s="1"/>
  <c r="D625" i="6" s="1" a="1"/>
  <c r="D625" i="6" s="1"/>
  <c r="F625" i="6" a="1"/>
  <c r="F625" i="6" s="1"/>
  <c r="C620" i="6" a="1"/>
  <c r="C620" i="6" s="1"/>
  <c r="D620" i="6" s="1" a="1"/>
  <c r="D620" i="6" s="1"/>
  <c r="C615" i="6" a="1"/>
  <c r="C615" i="6" s="1"/>
  <c r="D615" i="6" s="1" a="1"/>
  <c r="D615" i="6" s="1"/>
  <c r="A615" i="6" a="1"/>
  <c r="A615" i="6" s="1"/>
  <c r="C609" i="6" a="1"/>
  <c r="C609" i="6" s="1"/>
  <c r="D609" i="6" s="1" a="1"/>
  <c r="D609" i="6" s="1"/>
  <c r="F609" i="6" a="1"/>
  <c r="F609" i="6" s="1"/>
  <c r="A608" i="6" a="1"/>
  <c r="A608" i="6" s="1"/>
  <c r="A604" i="6" a="1"/>
  <c r="A604" i="6" s="1"/>
  <c r="A600" i="6" a="1"/>
  <c r="A600" i="6" s="1"/>
  <c r="C595" i="6" a="1"/>
  <c r="C595" i="6" s="1"/>
  <c r="D595" i="6" s="1" a="1"/>
  <c r="D595" i="6" s="1"/>
  <c r="F584" i="6" a="1"/>
  <c r="F584" i="6" s="1"/>
  <c r="C577" i="6" a="1"/>
  <c r="C577" i="6" s="1"/>
  <c r="D577" i="6" s="1" a="1"/>
  <c r="D577" i="6" s="1"/>
  <c r="F577" i="6" a="1"/>
  <c r="F577" i="6" s="1"/>
  <c r="A572" i="6" a="1"/>
  <c r="A572" i="6" s="1"/>
  <c r="A564" i="6" a="1"/>
  <c r="A564" i="6" s="1"/>
  <c r="C561" i="6" a="1"/>
  <c r="C561" i="6" s="1"/>
  <c r="D561" i="6" s="1" a="1"/>
  <c r="D561" i="6" s="1"/>
  <c r="A561" i="6" a="1"/>
  <c r="A561" i="6" s="1"/>
  <c r="A553" i="6" a="1"/>
  <c r="A553" i="6" s="1"/>
  <c r="A552" i="6" a="1"/>
  <c r="A552" i="6" s="1"/>
  <c r="F548" i="6" a="1"/>
  <c r="F548" i="6" s="1"/>
  <c r="C547" i="6" a="1"/>
  <c r="C547" i="6" s="1"/>
  <c r="D547" i="6" s="1" a="1"/>
  <c r="D547" i="6" s="1"/>
  <c r="A539" i="6" a="1"/>
  <c r="A539" i="6" s="1"/>
  <c r="A528" i="6" a="1"/>
  <c r="A528" i="6" s="1"/>
  <c r="A527" i="6" a="1"/>
  <c r="A527" i="6" s="1"/>
  <c r="A523" i="6" a="1"/>
  <c r="A523" i="6" s="1"/>
  <c r="C507" i="6" a="1"/>
  <c r="C507" i="6" s="1"/>
  <c r="D507" i="6" s="1" a="1"/>
  <c r="D507" i="6" s="1"/>
  <c r="A507" i="6" a="1"/>
  <c r="A507" i="6" s="1"/>
  <c r="A503" i="6" a="1"/>
  <c r="A503" i="6" s="1"/>
  <c r="C503" i="6" a="1"/>
  <c r="C503" i="6" s="1"/>
  <c r="D503" i="6" s="1" a="1"/>
  <c r="D503" i="6" s="1"/>
  <c r="C496" i="6" a="1"/>
  <c r="C496" i="6" s="1"/>
  <c r="D496" i="6" s="1" a="1"/>
  <c r="D496" i="6" s="1"/>
  <c r="A496" i="6" a="1"/>
  <c r="A496" i="6" s="1"/>
  <c r="F496" i="6" a="1"/>
  <c r="F496" i="6" s="1"/>
  <c r="A483" i="6" a="1"/>
  <c r="A483" i="6" s="1"/>
  <c r="F483" i="6" a="1"/>
  <c r="F483" i="6" s="1"/>
  <c r="C483" i="6" a="1"/>
  <c r="C483" i="6" s="1"/>
  <c r="D483" i="6" s="1" a="1"/>
  <c r="D483" i="6" s="1"/>
  <c r="C455" i="6" a="1"/>
  <c r="C455" i="6" s="1"/>
  <c r="D455" i="6" s="1" a="1"/>
  <c r="D455" i="6" s="1"/>
  <c r="F455" i="6" a="1"/>
  <c r="F455" i="6" s="1"/>
  <c r="A455" i="6" a="1"/>
  <c r="A455" i="6" s="1"/>
  <c r="C451" i="6" a="1"/>
  <c r="C451" i="6" s="1"/>
  <c r="D451" i="6" s="1" a="1"/>
  <c r="D451" i="6" s="1"/>
  <c r="F451" i="6" a="1"/>
  <c r="F451" i="6" s="1"/>
  <c r="A451" i="6" a="1"/>
  <c r="A451" i="6" s="1"/>
  <c r="F864" i="6" a="1"/>
  <c r="F864" i="6" s="1"/>
  <c r="F748" i="6" a="1"/>
  <c r="F748" i="6" s="1"/>
  <c r="F732" i="6" a="1"/>
  <c r="F732" i="6" s="1"/>
  <c r="F719" i="6" a="1"/>
  <c r="F719" i="6" s="1"/>
  <c r="C689" i="6" a="1"/>
  <c r="C689" i="6" s="1"/>
  <c r="D689" i="6" s="1" a="1"/>
  <c r="D689" i="6" s="1"/>
  <c r="F689" i="6" a="1"/>
  <c r="F689" i="6" s="1"/>
  <c r="F671" i="6" a="1"/>
  <c r="F671" i="6" s="1"/>
  <c r="C669" i="6" a="1"/>
  <c r="C669" i="6" s="1"/>
  <c r="D669" i="6" s="1" a="1"/>
  <c r="D669" i="6" s="1"/>
  <c r="A669" i="6" a="1"/>
  <c r="A669" i="6" s="1"/>
  <c r="F664" i="6" a="1"/>
  <c r="F664" i="6" s="1"/>
  <c r="C633" i="6" a="1"/>
  <c r="C633" i="6" s="1"/>
  <c r="D633" i="6" s="1" a="1"/>
  <c r="D633" i="6" s="1"/>
  <c r="A633" i="6" a="1"/>
  <c r="A633" i="6" s="1"/>
  <c r="F631" i="6" a="1"/>
  <c r="F631" i="6" s="1"/>
  <c r="A624" i="6" a="1"/>
  <c r="A624" i="6" s="1"/>
  <c r="F624" i="6" a="1"/>
  <c r="F624" i="6" s="1"/>
  <c r="C593" i="6" a="1"/>
  <c r="C593" i="6" s="1"/>
  <c r="D593" i="6" s="1" a="1"/>
  <c r="D593" i="6" s="1"/>
  <c r="A593" i="6" a="1"/>
  <c r="A593" i="6" s="1"/>
  <c r="F588" i="6" a="1"/>
  <c r="F588" i="6" s="1"/>
  <c r="F528" i="6" a="1"/>
  <c r="F528" i="6" s="1"/>
  <c r="C526" i="6" a="1"/>
  <c r="C526" i="6" s="1"/>
  <c r="D526" i="6" s="1" a="1"/>
  <c r="D526" i="6" s="1"/>
  <c r="F526" i="6" a="1"/>
  <c r="F526" i="6" s="1"/>
  <c r="C491" i="6" a="1"/>
  <c r="C491" i="6" s="1"/>
  <c r="D491" i="6" s="1" a="1"/>
  <c r="D491" i="6" s="1"/>
  <c r="A491" i="6" a="1"/>
  <c r="A491" i="6" s="1"/>
  <c r="F491" i="6" a="1"/>
  <c r="F491" i="6" s="1"/>
  <c r="A487" i="6" a="1"/>
  <c r="A487" i="6" s="1"/>
  <c r="C487" i="6" a="1"/>
  <c r="C487" i="6" s="1"/>
  <c r="D487" i="6" s="1" a="1"/>
  <c r="D487" i="6" s="1"/>
  <c r="C474" i="6" a="1"/>
  <c r="C474" i="6" s="1"/>
  <c r="D474" i="6" s="1" a="1"/>
  <c r="D474" i="6" s="1"/>
  <c r="A474" i="6" a="1"/>
  <c r="A474" i="6" s="1"/>
  <c r="C450" i="6" a="1"/>
  <c r="C450" i="6" s="1"/>
  <c r="D450" i="6" s="1" a="1"/>
  <c r="D450" i="6" s="1"/>
  <c r="F450" i="6" a="1"/>
  <c r="F450" i="6" s="1"/>
  <c r="A450" i="6" a="1"/>
  <c r="A450" i="6" s="1"/>
  <c r="F812" i="6" a="1"/>
  <c r="F812" i="6" s="1"/>
  <c r="F808" i="6" a="1"/>
  <c r="F808" i="6" s="1"/>
  <c r="F807" i="6" a="1"/>
  <c r="F807" i="6" s="1"/>
  <c r="F789" i="6" a="1"/>
  <c r="F789" i="6" s="1"/>
  <c r="F788" i="6" a="1"/>
  <c r="F788" i="6" s="1"/>
  <c r="F784" i="6" a="1"/>
  <c r="F784" i="6" s="1"/>
  <c r="F780" i="6" a="1"/>
  <c r="F780" i="6" s="1"/>
  <c r="F776" i="6" a="1"/>
  <c r="F776" i="6" s="1"/>
  <c r="F775" i="6" a="1"/>
  <c r="F775" i="6" s="1"/>
  <c r="F744" i="6" a="1"/>
  <c r="F744" i="6" s="1"/>
  <c r="F743" i="6" a="1"/>
  <c r="F743" i="6" s="1"/>
  <c r="A861" i="6" a="1"/>
  <c r="A861" i="6" s="1"/>
  <c r="F855" i="6" a="1"/>
  <c r="F855" i="6" s="1"/>
  <c r="A845" i="6" a="1"/>
  <c r="A845" i="6" s="1"/>
  <c r="F821" i="6" a="1"/>
  <c r="F821" i="6" s="1"/>
  <c r="A773" i="6" a="1"/>
  <c r="A773" i="6" s="1"/>
  <c r="F769" i="6" a="1"/>
  <c r="F769" i="6" s="1"/>
  <c r="F765" i="6" a="1"/>
  <c r="F765" i="6" s="1"/>
  <c r="A757" i="6" a="1"/>
  <c r="A757" i="6" s="1"/>
  <c r="C732" i="6" a="1"/>
  <c r="C732" i="6" s="1"/>
  <c r="D732" i="6" s="1" a="1"/>
  <c r="D732" i="6" s="1"/>
  <c r="A725" i="6" a="1"/>
  <c r="A725" i="6" s="1"/>
  <c r="F720" i="6" a="1"/>
  <c r="F720" i="6" s="1"/>
  <c r="C711" i="6" a="1"/>
  <c r="C711" i="6" s="1"/>
  <c r="D711" i="6" s="1" a="1"/>
  <c r="D711" i="6" s="1"/>
  <c r="F704" i="6" a="1"/>
  <c r="F704" i="6" s="1"/>
  <c r="F701" i="6" a="1"/>
  <c r="F701" i="6" s="1"/>
  <c r="F697" i="6" a="1"/>
  <c r="F697" i="6" s="1"/>
  <c r="A696" i="6" a="1"/>
  <c r="A696" i="6" s="1"/>
  <c r="F685" i="6" a="1"/>
  <c r="F685" i="6" s="1"/>
  <c r="F679" i="6" a="1"/>
  <c r="F679" i="6" s="1"/>
  <c r="F668" i="6" a="1"/>
  <c r="F668" i="6" s="1"/>
  <c r="C664" i="6" a="1"/>
  <c r="C664" i="6" s="1"/>
  <c r="D664" i="6" s="1" a="1"/>
  <c r="D664" i="6" s="1"/>
  <c r="A655" i="6" a="1"/>
  <c r="A655" i="6" s="1"/>
  <c r="F652" i="6" a="1"/>
  <c r="F652" i="6" s="1"/>
  <c r="F647" i="6" a="1"/>
  <c r="F647" i="6" s="1"/>
  <c r="F635" i="6" a="1"/>
  <c r="F635" i="6" s="1"/>
  <c r="F632" i="6" a="1"/>
  <c r="F632" i="6" s="1"/>
  <c r="C631" i="6" a="1"/>
  <c r="C631" i="6" s="1"/>
  <c r="D631" i="6" s="1" a="1"/>
  <c r="D631" i="6" s="1"/>
  <c r="F623" i="6" a="1"/>
  <c r="F623" i="6" s="1"/>
  <c r="A620" i="6" a="1"/>
  <c r="A620" i="6" s="1"/>
  <c r="F608" i="6" a="1"/>
  <c r="F608" i="6" s="1"/>
  <c r="C604" i="6" a="1"/>
  <c r="C604" i="6" s="1"/>
  <c r="D604" i="6" s="1" a="1"/>
  <c r="D604" i="6" s="1"/>
  <c r="F600" i="6" a="1"/>
  <c r="F600" i="6" s="1"/>
  <c r="A595" i="6" a="1"/>
  <c r="A595" i="6" s="1"/>
  <c r="F592" i="6" a="1"/>
  <c r="F592" i="6" s="1"/>
  <c r="C588" i="6" a="1"/>
  <c r="C588" i="6" s="1"/>
  <c r="D588" i="6" s="1" a="1"/>
  <c r="D588" i="6" s="1"/>
  <c r="C585" i="6" a="1"/>
  <c r="C585" i="6" s="1"/>
  <c r="D585" i="6" s="1" a="1"/>
  <c r="D585" i="6" s="1"/>
  <c r="F585" i="6" a="1"/>
  <c r="F585" i="6" s="1"/>
  <c r="A584" i="6" a="1"/>
  <c r="A584" i="6" s="1"/>
  <c r="C572" i="6" a="1"/>
  <c r="C572" i="6" s="1"/>
  <c r="D572" i="6" s="1" a="1"/>
  <c r="D572" i="6" s="1"/>
  <c r="F564" i="6" a="1"/>
  <c r="F564" i="6" s="1"/>
  <c r="C552" i="6" a="1"/>
  <c r="C552" i="6" s="1"/>
  <c r="D552" i="6" s="1" a="1"/>
  <c r="D552" i="6" s="1"/>
  <c r="A548" i="6" a="1"/>
  <c r="A548" i="6" s="1"/>
  <c r="F539" i="6" a="1"/>
  <c r="F539" i="6" s="1"/>
  <c r="A531" i="6" a="1"/>
  <c r="A531" i="6" s="1"/>
  <c r="F529" i="6" a="1"/>
  <c r="F529" i="6" s="1"/>
  <c r="C527" i="6" a="1"/>
  <c r="C527" i="6" s="1"/>
  <c r="D527" i="6" s="1" a="1"/>
  <c r="D527" i="6" s="1"/>
  <c r="A526" i="6" a="1"/>
  <c r="A526" i="6" s="1"/>
  <c r="F523" i="6" a="1"/>
  <c r="F523" i="6" s="1"/>
  <c r="C506" i="6" a="1"/>
  <c r="C506" i="6" s="1"/>
  <c r="D506" i="6" s="1" a="1"/>
  <c r="D506" i="6" s="1"/>
  <c r="A506" i="6" a="1"/>
  <c r="A506" i="6" s="1"/>
  <c r="C504" i="6" a="1"/>
  <c r="C504" i="6" s="1"/>
  <c r="D504" i="6" s="1" a="1"/>
  <c r="D504" i="6" s="1"/>
  <c r="A504" i="6" a="1"/>
  <c r="A504" i="6" s="1"/>
  <c r="A502" i="6" a="1"/>
  <c r="A502" i="6" s="1"/>
  <c r="C502" i="6" a="1"/>
  <c r="C502" i="6" s="1"/>
  <c r="D502" i="6" s="1" a="1"/>
  <c r="D502" i="6" s="1"/>
  <c r="C494" i="6" a="1"/>
  <c r="C494" i="6" s="1"/>
  <c r="D494" i="6" s="1" a="1"/>
  <c r="D494" i="6" s="1"/>
  <c r="A494" i="6" a="1"/>
  <c r="A494" i="6" s="1"/>
  <c r="F494" i="6" a="1"/>
  <c r="F494" i="6" s="1"/>
  <c r="F490" i="6" a="1"/>
  <c r="F490" i="6" s="1"/>
  <c r="A482" i="6" a="1"/>
  <c r="A482" i="6" s="1"/>
  <c r="C482" i="6" a="1"/>
  <c r="C482" i="6" s="1"/>
  <c r="D482" i="6" s="1" a="1"/>
  <c r="D482" i="6" s="1"/>
  <c r="C480" i="6" a="1"/>
  <c r="C480" i="6" s="1"/>
  <c r="D480" i="6" s="1" a="1"/>
  <c r="D480" i="6" s="1"/>
  <c r="A480" i="6" a="1"/>
  <c r="A480" i="6" s="1"/>
  <c r="F475" i="6" a="1"/>
  <c r="F475" i="6" s="1"/>
  <c r="C463" i="6" a="1"/>
  <c r="C463" i="6" s="1"/>
  <c r="D463" i="6" s="1" a="1"/>
  <c r="D463" i="6" s="1"/>
  <c r="F463" i="6" a="1"/>
  <c r="F463" i="6" s="1"/>
  <c r="A463" i="6" a="1"/>
  <c r="A463" i="6" s="1"/>
  <c r="A341" i="6" a="1"/>
  <c r="A341" i="6" s="1"/>
  <c r="F341" i="6" a="1"/>
  <c r="F341" i="6" s="1"/>
  <c r="C299" i="6" a="1"/>
  <c r="C299" i="6" s="1"/>
  <c r="D299" i="6" s="1" a="1"/>
  <c r="D299" i="6" s="1"/>
  <c r="F299" i="6" a="1"/>
  <c r="F299" i="6" s="1"/>
  <c r="A299" i="6" a="1"/>
  <c r="A299" i="6" s="1"/>
  <c r="F294" i="6" a="1"/>
  <c r="F294" i="6" s="1"/>
  <c r="C294" i="6" a="1"/>
  <c r="C294" i="6" s="1"/>
  <c r="D294" i="6" s="1" a="1"/>
  <c r="D294" i="6" s="1"/>
  <c r="A266" i="6" a="1"/>
  <c r="A266" i="6" s="1"/>
  <c r="A223" i="6" a="1"/>
  <c r="A223" i="6" s="1"/>
  <c r="C223" i="6" a="1"/>
  <c r="C223" i="6" s="1"/>
  <c r="D223" i="6" s="1" a="1"/>
  <c r="D223" i="6" s="1"/>
  <c r="F223" i="6" a="1"/>
  <c r="F223" i="6" s="1"/>
  <c r="F472" i="6" a="1"/>
  <c r="F472" i="6" s="1"/>
  <c r="C471" i="6" a="1"/>
  <c r="C471" i="6" s="1"/>
  <c r="D471" i="6" s="1" a="1"/>
  <c r="D471" i="6" s="1"/>
  <c r="C470" i="6" a="1"/>
  <c r="C470" i="6" s="1"/>
  <c r="D470" i="6" s="1" a="1"/>
  <c r="D470" i="6" s="1"/>
  <c r="C459" i="6" a="1"/>
  <c r="C459" i="6" s="1"/>
  <c r="D459" i="6" s="1" a="1"/>
  <c r="D459" i="6" s="1"/>
  <c r="C458" i="6" a="1"/>
  <c r="C458" i="6" s="1"/>
  <c r="D458" i="6" s="1" a="1"/>
  <c r="D458" i="6" s="1"/>
  <c r="C447" i="6" a="1"/>
  <c r="C447" i="6" s="1"/>
  <c r="D447" i="6" s="1" a="1"/>
  <c r="D447" i="6" s="1"/>
  <c r="C446" i="6" a="1"/>
  <c r="C446" i="6" s="1"/>
  <c r="D446" i="6" s="1" a="1"/>
  <c r="D446" i="6" s="1"/>
  <c r="C432" i="6" a="1"/>
  <c r="C432" i="6" s="1"/>
  <c r="D432" i="6" s="1" a="1"/>
  <c r="D432" i="6" s="1"/>
  <c r="F432" i="6" a="1"/>
  <c r="F432" i="6" s="1"/>
  <c r="C416" i="6" a="1"/>
  <c r="C416" i="6" s="1"/>
  <c r="D416" i="6" s="1" a="1"/>
  <c r="D416" i="6" s="1"/>
  <c r="F416" i="6" a="1"/>
  <c r="F416" i="6" s="1"/>
  <c r="A415" i="6" a="1"/>
  <c r="A415" i="6" s="1"/>
  <c r="A408" i="6" a="1"/>
  <c r="A408" i="6" s="1"/>
  <c r="A403" i="6" a="1"/>
  <c r="A403" i="6" s="1"/>
  <c r="A399" i="6" a="1"/>
  <c r="A399" i="6" s="1"/>
  <c r="C392" i="6" a="1"/>
  <c r="C392" i="6" s="1"/>
  <c r="D392" i="6" s="1" a="1"/>
  <c r="D392" i="6" s="1"/>
  <c r="F392" i="6" a="1"/>
  <c r="F392" i="6" s="1"/>
  <c r="A387" i="6" a="1"/>
  <c r="A387" i="6" s="1"/>
  <c r="C374" i="6" a="1"/>
  <c r="C374" i="6" s="1"/>
  <c r="D374" i="6" s="1" a="1"/>
  <c r="D374" i="6" s="1"/>
  <c r="A359" i="6" a="1"/>
  <c r="A359" i="6" s="1"/>
  <c r="A350" i="6" a="1"/>
  <c r="A350" i="6" s="1"/>
  <c r="C298" i="6" a="1"/>
  <c r="C298" i="6" s="1"/>
  <c r="D298" i="6" s="1" a="1"/>
  <c r="D298" i="6" s="1"/>
  <c r="F278" i="6" a="1"/>
  <c r="F278" i="6" s="1"/>
  <c r="A278" i="6" a="1"/>
  <c r="A278" i="6" s="1"/>
  <c r="C267" i="6" a="1"/>
  <c r="C267" i="6" s="1"/>
  <c r="D267" i="6" s="1" a="1"/>
  <c r="D267" i="6" s="1"/>
  <c r="A267" i="6" a="1"/>
  <c r="A267" i="6" s="1"/>
  <c r="F262" i="6" a="1"/>
  <c r="F262" i="6" s="1"/>
  <c r="C262" i="6" a="1"/>
  <c r="C262" i="6" s="1"/>
  <c r="D262" i="6" s="1" a="1"/>
  <c r="D262" i="6" s="1"/>
  <c r="A246" i="6" a="1"/>
  <c r="A246" i="6" s="1"/>
  <c r="F246" i="6" a="1"/>
  <c r="F246" i="6" s="1"/>
  <c r="C246" i="6" a="1"/>
  <c r="C246" i="6" s="1"/>
  <c r="D246" i="6" s="1" a="1"/>
  <c r="D246" i="6" s="1"/>
  <c r="A432" i="6" a="1"/>
  <c r="A432" i="6" s="1"/>
  <c r="A431" i="6" a="1"/>
  <c r="A431" i="6" s="1"/>
  <c r="A416" i="6" a="1"/>
  <c r="A416" i="6" s="1"/>
  <c r="F407" i="6" a="1"/>
  <c r="F407" i="6" s="1"/>
  <c r="F399" i="6" a="1"/>
  <c r="F399" i="6" s="1"/>
  <c r="A392" i="6" a="1"/>
  <c r="A392" i="6" s="1"/>
  <c r="A391" i="6" a="1"/>
  <c r="A391" i="6" s="1"/>
  <c r="F371" i="6" a="1"/>
  <c r="F371" i="6" s="1"/>
  <c r="C366" i="6" a="1"/>
  <c r="C366" i="6" s="1"/>
  <c r="D366" i="6" s="1" a="1"/>
  <c r="D366" i="6" s="1"/>
  <c r="A366" i="6" a="1"/>
  <c r="A366" i="6" s="1"/>
  <c r="F362" i="6" a="1"/>
  <c r="F362" i="6" s="1"/>
  <c r="F359" i="6" a="1"/>
  <c r="F359" i="6" s="1"/>
  <c r="A351" i="6" a="1"/>
  <c r="A351" i="6" s="1"/>
  <c r="C343" i="6" a="1"/>
  <c r="C343" i="6" s="1"/>
  <c r="D343" i="6" s="1" a="1"/>
  <c r="D343" i="6" s="1"/>
  <c r="F343" i="6" a="1"/>
  <c r="F343" i="6" s="1"/>
  <c r="F314" i="6" a="1"/>
  <c r="F314" i="6" s="1"/>
  <c r="A314" i="6" a="1"/>
  <c r="A314" i="6" s="1"/>
  <c r="F302" i="6" a="1"/>
  <c r="F302" i="6" s="1"/>
  <c r="C302" i="6" a="1"/>
  <c r="C302" i="6" s="1"/>
  <c r="D302" i="6" s="1" a="1"/>
  <c r="D302" i="6" s="1"/>
  <c r="A277" i="6" a="1"/>
  <c r="A277" i="6" s="1"/>
  <c r="F277" i="6" a="1"/>
  <c r="F277" i="6" s="1"/>
  <c r="A274" i="6" a="1"/>
  <c r="A274" i="6" s="1"/>
  <c r="F274" i="6" a="1"/>
  <c r="F274" i="6" s="1"/>
  <c r="F259" i="6" a="1"/>
  <c r="F259" i="6" s="1"/>
  <c r="A259" i="6" a="1"/>
  <c r="A259" i="6" s="1"/>
  <c r="C255" i="6" a="1"/>
  <c r="C255" i="6" s="1"/>
  <c r="D255" i="6" s="1" a="1"/>
  <c r="D255" i="6" s="1"/>
  <c r="F255" i="6" a="1"/>
  <c r="F255" i="6" s="1"/>
  <c r="C248" i="6" a="1"/>
  <c r="C248" i="6" s="1"/>
  <c r="D248" i="6" s="1" a="1"/>
  <c r="D248" i="6" s="1"/>
  <c r="A248" i="6" a="1"/>
  <c r="A248" i="6" s="1"/>
  <c r="A472" i="6" a="1"/>
  <c r="A472" i="6" s="1"/>
  <c r="F447" i="6" a="1"/>
  <c r="F447" i="6" s="1"/>
  <c r="A443" i="6" a="1"/>
  <c r="A443" i="6" s="1"/>
  <c r="C440" i="6" a="1"/>
  <c r="C440" i="6" s="1"/>
  <c r="D440" i="6" s="1" a="1"/>
  <c r="D440" i="6" s="1"/>
  <c r="A440" i="6" a="1"/>
  <c r="A440" i="6" s="1"/>
  <c r="F434" i="6" a="1"/>
  <c r="F434" i="6" s="1"/>
  <c r="C430" i="6" a="1"/>
  <c r="C430" i="6" s="1"/>
  <c r="D430" i="6" s="1" a="1"/>
  <c r="D430" i="6" s="1"/>
  <c r="F430" i="6" a="1"/>
  <c r="F430" i="6" s="1"/>
  <c r="A427" i="6" a="1"/>
  <c r="A427" i="6" s="1"/>
  <c r="C424" i="6" a="1"/>
  <c r="C424" i="6" s="1"/>
  <c r="D424" i="6" s="1" a="1"/>
  <c r="D424" i="6" s="1"/>
  <c r="A424" i="6" a="1"/>
  <c r="A424" i="6" s="1"/>
  <c r="F415" i="6" a="1"/>
  <c r="F415" i="6" s="1"/>
  <c r="F408" i="6" a="1"/>
  <c r="F408" i="6" s="1"/>
  <c r="C407" i="6" a="1"/>
  <c r="C407" i="6" s="1"/>
  <c r="D407" i="6" s="1" a="1"/>
  <c r="D407" i="6" s="1"/>
  <c r="C403" i="6" a="1"/>
  <c r="C403" i="6" s="1"/>
  <c r="D403" i="6" s="1" a="1"/>
  <c r="D403" i="6" s="1"/>
  <c r="F394" i="6" a="1"/>
  <c r="F394" i="6" s="1"/>
  <c r="C387" i="6" a="1"/>
  <c r="C387" i="6" s="1"/>
  <c r="D387" i="6" s="1" a="1"/>
  <c r="D387" i="6" s="1"/>
  <c r="C384" i="6" a="1"/>
  <c r="C384" i="6" s="1"/>
  <c r="D384" i="6" s="1" a="1"/>
  <c r="D384" i="6" s="1"/>
  <c r="A384" i="6" a="1"/>
  <c r="A384" i="6" s="1"/>
  <c r="F382" i="6" a="1"/>
  <c r="F382" i="6" s="1"/>
  <c r="C376" i="6" a="1"/>
  <c r="C376" i="6" s="1"/>
  <c r="D376" i="6" s="1" a="1"/>
  <c r="D376" i="6" s="1"/>
  <c r="F376" i="6" a="1"/>
  <c r="F376" i="6" s="1"/>
  <c r="C371" i="6" a="1"/>
  <c r="C371" i="6" s="1"/>
  <c r="D371" i="6" s="1" a="1"/>
  <c r="D371" i="6" s="1"/>
  <c r="F363" i="6" a="1"/>
  <c r="F363" i="6" s="1"/>
  <c r="C362" i="6" a="1"/>
  <c r="C362" i="6" s="1"/>
  <c r="D362" i="6" s="1" a="1"/>
  <c r="D362" i="6" s="1"/>
  <c r="F351" i="6" a="1"/>
  <c r="F351" i="6" s="1"/>
  <c r="F350" i="6" a="1"/>
  <c r="F350" i="6" s="1"/>
  <c r="A343" i="6" a="1"/>
  <c r="A343" i="6" s="1"/>
  <c r="C341" i="6" a="1"/>
  <c r="C341" i="6" s="1"/>
  <c r="D341" i="6" s="1" a="1"/>
  <c r="D341" i="6" s="1"/>
  <c r="C334" i="6" a="1"/>
  <c r="C334" i="6" s="1"/>
  <c r="D334" i="6" s="1" a="1"/>
  <c r="D334" i="6" s="1"/>
  <c r="A302" i="6" a="1"/>
  <c r="A302" i="6" s="1"/>
  <c r="A298" i="6" a="1"/>
  <c r="A298" i="6" s="1"/>
  <c r="F286" i="6" a="1"/>
  <c r="F286" i="6" s="1"/>
  <c r="C286" i="6" a="1"/>
  <c r="C286" i="6" s="1"/>
  <c r="D286" i="6" s="1" a="1"/>
  <c r="D286" i="6" s="1"/>
  <c r="A270" i="6" a="1"/>
  <c r="A270" i="6" s="1"/>
  <c r="C270" i="6" a="1"/>
  <c r="C270" i="6" s="1"/>
  <c r="D270" i="6" s="1" a="1"/>
  <c r="D270" i="6" s="1"/>
  <c r="A255" i="6" a="1"/>
  <c r="A255" i="6" s="1"/>
  <c r="F247" i="6" a="1"/>
  <c r="F247" i="6" s="1"/>
  <c r="C247" i="6" a="1"/>
  <c r="C247" i="6" s="1"/>
  <c r="D247" i="6" s="1" a="1"/>
  <c r="D247" i="6" s="1"/>
  <c r="A205" i="6" a="1"/>
  <c r="A205" i="6" s="1"/>
  <c r="C205" i="6" a="1"/>
  <c r="C205" i="6" s="1"/>
  <c r="D205" i="6" s="1" a="1"/>
  <c r="D205" i="6" s="1"/>
  <c r="C195" i="6" a="1"/>
  <c r="C195" i="6" s="1"/>
  <c r="D195" i="6" s="1" a="1"/>
  <c r="D195" i="6" s="1"/>
  <c r="F195" i="6" a="1"/>
  <c r="F195" i="6" s="1"/>
  <c r="C171" i="6" a="1"/>
  <c r="C171" i="6" s="1"/>
  <c r="D171" i="6" s="1" a="1"/>
  <c r="D171" i="6" s="1"/>
  <c r="F171" i="6" a="1"/>
  <c r="F171" i="6" s="1"/>
  <c r="C155" i="6" a="1"/>
  <c r="C155" i="6" s="1"/>
  <c r="D155" i="6" s="1" a="1"/>
  <c r="D155" i="6" s="1"/>
  <c r="A155" i="6" a="1"/>
  <c r="A155" i="6" s="1"/>
  <c r="F155" i="6" a="1"/>
  <c r="F155" i="6" s="1"/>
  <c r="C135" i="6" a="1"/>
  <c r="C135" i="6" s="1"/>
  <c r="D135" i="6" s="1" a="1"/>
  <c r="D135" i="6" s="1"/>
  <c r="F135" i="6" a="1"/>
  <c r="F135" i="6" s="1"/>
  <c r="A135" i="6" a="1"/>
  <c r="A135" i="6" s="1"/>
  <c r="F130" i="6" a="1"/>
  <c r="F130" i="6" s="1"/>
  <c r="C130" i="6" a="1"/>
  <c r="C130" i="6" s="1"/>
  <c r="D130" i="6" s="1" a="1"/>
  <c r="D130" i="6" s="1"/>
  <c r="C122" i="6" a="1"/>
  <c r="C122" i="6" s="1"/>
  <c r="D122" i="6" s="1" a="1"/>
  <c r="D122" i="6" s="1"/>
  <c r="A122" i="6" a="1"/>
  <c r="A122" i="6" s="1"/>
  <c r="A214" i="6" a="1"/>
  <c r="A214" i="6" s="1"/>
  <c r="A202" i="6" a="1"/>
  <c r="A202" i="6" s="1"/>
  <c r="A195" i="6" a="1"/>
  <c r="A195" i="6" s="1"/>
  <c r="A194" i="6" a="1"/>
  <c r="A194" i="6" s="1"/>
  <c r="A182" i="6" a="1"/>
  <c r="A182" i="6" s="1"/>
  <c r="A171" i="6" a="1"/>
  <c r="A171" i="6" s="1"/>
  <c r="C163" i="6" a="1"/>
  <c r="C163" i="6" s="1"/>
  <c r="D163" i="6" s="1" a="1"/>
  <c r="D163" i="6" s="1"/>
  <c r="F163" i="6" a="1"/>
  <c r="F163" i="6" s="1"/>
  <c r="A162" i="6" a="1"/>
  <c r="A162" i="6" s="1"/>
  <c r="A146" i="6" a="1"/>
  <c r="A146" i="6" s="1"/>
  <c r="F146" i="6" a="1"/>
  <c r="F146" i="6" s="1"/>
  <c r="A138" i="6" a="1"/>
  <c r="A138" i="6" s="1"/>
  <c r="F138" i="6" a="1"/>
  <c r="F138" i="6" s="1"/>
  <c r="C134" i="6" a="1"/>
  <c r="C134" i="6" s="1"/>
  <c r="D134" i="6" s="1" a="1"/>
  <c r="D134" i="6" s="1"/>
  <c r="F134" i="6" a="1"/>
  <c r="F134" i="6" s="1"/>
  <c r="A130" i="6" a="1"/>
  <c r="A130" i="6" s="1"/>
  <c r="A301" i="6" a="1"/>
  <c r="A301" i="6" s="1"/>
  <c r="F301" i="6" a="1"/>
  <c r="F301" i="6" s="1"/>
  <c r="A290" i="6" a="1"/>
  <c r="A290" i="6" s="1"/>
  <c r="F290" i="6" a="1"/>
  <c r="F290" i="6" s="1"/>
  <c r="A285" i="6" a="1"/>
  <c r="A285" i="6" s="1"/>
  <c r="F285" i="6" a="1"/>
  <c r="F285" i="6" s="1"/>
  <c r="C222" i="6" a="1"/>
  <c r="C222" i="6" s="1"/>
  <c r="D222" i="6" s="1" a="1"/>
  <c r="D222" i="6" s="1"/>
  <c r="C220" i="6" a="1"/>
  <c r="C220" i="6" s="1"/>
  <c r="D220" i="6" s="1" a="1"/>
  <c r="D220" i="6" s="1"/>
  <c r="A220" i="6" a="1"/>
  <c r="A220" i="6" s="1"/>
  <c r="C207" i="6" a="1"/>
  <c r="C207" i="6" s="1"/>
  <c r="D207" i="6" s="1" a="1"/>
  <c r="D207" i="6" s="1"/>
  <c r="F207" i="6" a="1"/>
  <c r="F207" i="6" s="1"/>
  <c r="A206" i="6" a="1"/>
  <c r="A206" i="6" s="1"/>
  <c r="C198" i="6" a="1"/>
  <c r="C198" i="6" s="1"/>
  <c r="D198" i="6" s="1" a="1"/>
  <c r="D198" i="6" s="1"/>
  <c r="A197" i="6" a="1"/>
  <c r="A197" i="6" s="1"/>
  <c r="F197" i="6" a="1"/>
  <c r="F197" i="6" s="1"/>
  <c r="C190" i="6" a="1"/>
  <c r="C190" i="6" s="1"/>
  <c r="D190" i="6" s="1" a="1"/>
  <c r="D190" i="6" s="1"/>
  <c r="A186" i="6" a="1"/>
  <c r="A186" i="6" s="1"/>
  <c r="F170" i="6" a="1"/>
  <c r="F170" i="6" s="1"/>
  <c r="A166" i="6" a="1"/>
  <c r="A166" i="6" s="1"/>
  <c r="A163" i="6" a="1"/>
  <c r="A163" i="6" s="1"/>
  <c r="F158" i="6" a="1"/>
  <c r="F158" i="6" s="1"/>
  <c r="C158" i="6" a="1"/>
  <c r="C158" i="6" s="1"/>
  <c r="D158" i="6" s="1" a="1"/>
  <c r="D158" i="6" s="1"/>
  <c r="A134" i="6" a="1"/>
  <c r="A134" i="6" s="1"/>
  <c r="F118" i="6" a="1"/>
  <c r="F118" i="6" s="1"/>
  <c r="A118" i="6" a="1"/>
  <c r="A118" i="6" s="1"/>
  <c r="C106" i="6" a="1"/>
  <c r="C106" i="6" s="1"/>
  <c r="D106" i="6" s="1" a="1"/>
  <c r="D106" i="6" s="1"/>
  <c r="F106" i="6" a="1"/>
  <c r="F106" i="6" s="1"/>
  <c r="A106" i="6" a="1"/>
  <c r="A106" i="6" s="1"/>
  <c r="C95" i="6" a="1"/>
  <c r="C95" i="6" s="1"/>
  <c r="D95" i="6" s="1" a="1"/>
  <c r="D95" i="6" s="1"/>
  <c r="F95" i="6" a="1"/>
  <c r="F95" i="6" s="1"/>
  <c r="A95" i="6" a="1"/>
  <c r="A95" i="6" s="1"/>
  <c r="C86" i="6" a="1"/>
  <c r="C86" i="6" s="1"/>
  <c r="D86" i="6" s="1" a="1"/>
  <c r="D86" i="6" s="1"/>
  <c r="F86" i="6" a="1"/>
  <c r="F86" i="6" s="1"/>
  <c r="A86" i="6" a="1"/>
  <c r="A86" i="6" s="1"/>
  <c r="F219" i="6" a="1"/>
  <c r="F219" i="6" s="1"/>
  <c r="F214" i="6" a="1"/>
  <c r="F214" i="6" s="1"/>
  <c r="F205" i="6" a="1"/>
  <c r="F205" i="6" s="1"/>
  <c r="C202" i="6" a="1"/>
  <c r="C202" i="6" s="1"/>
  <c r="D202" i="6" s="1" a="1"/>
  <c r="D202" i="6" s="1"/>
  <c r="C194" i="6" a="1"/>
  <c r="C194" i="6" s="1"/>
  <c r="D194" i="6" s="1" a="1"/>
  <c r="D194" i="6" s="1"/>
  <c r="F182" i="6" a="1"/>
  <c r="F182" i="6" s="1"/>
  <c r="A181" i="6" a="1"/>
  <c r="A181" i="6" s="1"/>
  <c r="C181" i="6" a="1"/>
  <c r="C181" i="6" s="1"/>
  <c r="D181" i="6" s="1" a="1"/>
  <c r="D181" i="6" s="1"/>
  <c r="C162" i="6" a="1"/>
  <c r="C162" i="6" s="1"/>
  <c r="D162" i="6" s="1" a="1"/>
  <c r="D162" i="6" s="1"/>
  <c r="F122" i="6" a="1"/>
  <c r="F122" i="6" s="1"/>
  <c r="C143" i="6" a="1"/>
  <c r="C143" i="6" s="1"/>
  <c r="D143" i="6" s="1" a="1"/>
  <c r="D143" i="6" s="1"/>
  <c r="F143" i="6" a="1"/>
  <c r="F143" i="6" s="1"/>
  <c r="A142" i="6" a="1"/>
  <c r="A142" i="6" s="1"/>
  <c r="F142" i="6" a="1"/>
  <c r="F142" i="6" s="1"/>
  <c r="C119" i="6" a="1"/>
  <c r="C119" i="6" s="1"/>
  <c r="D119" i="6" s="1" a="1"/>
  <c r="D119" i="6" s="1"/>
  <c r="A119" i="6" a="1"/>
  <c r="A119" i="6" s="1"/>
  <c r="C87" i="6" a="1"/>
  <c r="C87" i="6" s="1"/>
  <c r="D87" i="6" s="1" a="1"/>
  <c r="D87" i="6" s="1"/>
  <c r="F87" i="6" a="1"/>
  <c r="F87" i="6" s="1"/>
  <c r="A83" i="6" a="1"/>
  <c r="A83" i="6" s="1"/>
  <c r="F81" i="6" a="1"/>
  <c r="F81" i="6" s="1"/>
  <c r="F75" i="6" a="1"/>
  <c r="F75" i="6" s="1"/>
  <c r="A73" i="6" a="1"/>
  <c r="A73" i="6" s="1"/>
  <c r="C69" i="6" a="1"/>
  <c r="C69" i="6" s="1"/>
  <c r="D69" i="6" s="1" a="1"/>
  <c r="D69" i="6" s="1"/>
  <c r="F67" i="6" a="1"/>
  <c r="F67" i="6" s="1"/>
  <c r="C66" i="6" a="1"/>
  <c r="C66" i="6" s="1"/>
  <c r="D66" i="6" s="1" a="1"/>
  <c r="D66" i="6" s="1"/>
  <c r="F61" i="6" a="1"/>
  <c r="F61" i="6" s="1"/>
  <c r="A61" i="6" a="1"/>
  <c r="A61" i="6" s="1"/>
  <c r="C55" i="6" a="1"/>
  <c r="C55" i="6" s="1"/>
  <c r="D55" i="6" s="1" a="1"/>
  <c r="D55" i="6" s="1"/>
  <c r="F55" i="6" a="1"/>
  <c r="F55" i="6" s="1"/>
  <c r="C50" i="6" a="1"/>
  <c r="C50" i="6" s="1"/>
  <c r="D50" i="6" s="1" a="1"/>
  <c r="D50" i="6" s="1"/>
  <c r="F50" i="6" a="1"/>
  <c r="F50" i="6" s="1"/>
  <c r="A50" i="6" a="1"/>
  <c r="A50" i="6" s="1"/>
  <c r="C42" i="6" a="1"/>
  <c r="C42" i="6" s="1"/>
  <c r="D42" i="6" s="1" a="1"/>
  <c r="D42" i="6" s="1"/>
  <c r="E42" i="6" s="1"/>
  <c r="G42" i="6" s="1"/>
  <c r="F42" i="6" a="1"/>
  <c r="F42" i="6" s="1"/>
  <c r="A42" i="6" a="1"/>
  <c r="A42" i="6" s="1"/>
  <c r="A157" i="6" a="1"/>
  <c r="A157" i="6" s="1"/>
  <c r="F157" i="6" a="1"/>
  <c r="F157" i="6" s="1"/>
  <c r="C151" i="6" a="1"/>
  <c r="C151" i="6" s="1"/>
  <c r="D151" i="6" s="1" a="1"/>
  <c r="D151" i="6" s="1"/>
  <c r="A151" i="6" a="1"/>
  <c r="A151" i="6" s="1"/>
  <c r="A145" i="6" a="1"/>
  <c r="A145" i="6" s="1"/>
  <c r="A143" i="6" a="1"/>
  <c r="A143" i="6" s="1"/>
  <c r="A137" i="6" a="1"/>
  <c r="A137" i="6" s="1"/>
  <c r="A126" i="6" a="1"/>
  <c r="A126" i="6" s="1"/>
  <c r="C121" i="6" a="1"/>
  <c r="C121" i="6" s="1"/>
  <c r="D121" i="6" s="1" a="1"/>
  <c r="D121" i="6" s="1"/>
  <c r="A121" i="6" a="1"/>
  <c r="A121" i="6" s="1"/>
  <c r="A114" i="6" a="1"/>
  <c r="A114" i="6" s="1"/>
  <c r="C111" i="6" a="1"/>
  <c r="C111" i="6" s="1"/>
  <c r="D111" i="6" s="1" a="1"/>
  <c r="D111" i="6" s="1"/>
  <c r="F111" i="6" a="1"/>
  <c r="F111" i="6" s="1"/>
  <c r="C105" i="6" a="1"/>
  <c r="C105" i="6" s="1"/>
  <c r="D105" i="6" s="1" a="1"/>
  <c r="D105" i="6" s="1"/>
  <c r="A105" i="6" a="1"/>
  <c r="A105" i="6" s="1"/>
  <c r="C98" i="6" a="1"/>
  <c r="C98" i="6" s="1"/>
  <c r="D98" i="6" s="1" a="1"/>
  <c r="D98" i="6" s="1"/>
  <c r="F94" i="6" a="1"/>
  <c r="F94" i="6" s="1"/>
  <c r="F85" i="6" a="1"/>
  <c r="F85" i="6" s="1"/>
  <c r="C81" i="6" a="1"/>
  <c r="C81" i="6" s="1"/>
  <c r="D81" i="6" s="1" a="1"/>
  <c r="D81" i="6" s="1"/>
  <c r="C49" i="6" a="1"/>
  <c r="C49" i="6" s="1"/>
  <c r="D49" i="6" s="1" a="1"/>
  <c r="D49" i="6" s="1"/>
  <c r="F49" i="6" a="1"/>
  <c r="F49" i="6" s="1"/>
  <c r="A49" i="6" a="1"/>
  <c r="A49" i="6" s="1"/>
  <c r="C41" i="6" a="1"/>
  <c r="C41" i="6" s="1"/>
  <c r="D41" i="6" s="1" a="1"/>
  <c r="D41" i="6" s="1"/>
  <c r="F41" i="6" a="1"/>
  <c r="F41" i="6" s="1"/>
  <c r="A41" i="6" a="1"/>
  <c r="A41" i="6" s="1"/>
  <c r="F83" i="6" a="1"/>
  <c r="F83" i="6" s="1"/>
  <c r="A78" i="6" a="1"/>
  <c r="A78" i="6" s="1"/>
  <c r="A75" i="6" a="1"/>
  <c r="A75" i="6" s="1"/>
  <c r="C73" i="6" a="1"/>
  <c r="C73" i="6" s="1"/>
  <c r="D73" i="6" s="1" a="1"/>
  <c r="D73" i="6" s="1"/>
  <c r="F71" i="6" a="1"/>
  <c r="F71" i="6" s="1"/>
  <c r="A70" i="6" a="1"/>
  <c r="A70" i="6" s="1"/>
  <c r="F70" i="6" a="1"/>
  <c r="F70" i="6" s="1"/>
  <c r="F62" i="6" a="1"/>
  <c r="F62" i="6" s="1"/>
  <c r="A62" i="6" a="1"/>
  <c r="A62" i="6" s="1"/>
  <c r="A82" i="6" a="1"/>
  <c r="A82" i="6" s="1"/>
  <c r="F82" i="6" a="1"/>
  <c r="F82" i="6" s="1"/>
  <c r="C51" i="6" a="1"/>
  <c r="C51" i="6" s="1"/>
  <c r="D51" i="6" s="1" a="1"/>
  <c r="D51" i="6" s="1"/>
  <c r="F51" i="6" a="1"/>
  <c r="F51" i="6" s="1"/>
  <c r="A51" i="6" a="1"/>
  <c r="A51" i="6" s="1"/>
  <c r="C43" i="6" a="1"/>
  <c r="C43" i="6" s="1"/>
  <c r="D43" i="6" s="1" a="1"/>
  <c r="D43" i="6" s="1"/>
  <c r="F43" i="6" a="1"/>
  <c r="F43" i="6" s="1"/>
  <c r="A43" i="6" a="1"/>
  <c r="A43" i="6" s="1"/>
  <c r="A33" i="6" a="1"/>
  <c r="A33" i="6" s="1"/>
  <c r="A30" i="6" a="1"/>
  <c r="A30" i="6" s="1"/>
  <c r="F25" i="6" a="1"/>
  <c r="F25" i="6" s="1"/>
  <c r="A25" i="6" a="1"/>
  <c r="A25" i="6" s="1"/>
  <c r="A9" i="6" a="1"/>
  <c r="A9" i="6" s="1"/>
  <c r="A8" i="6" a="1"/>
  <c r="A8" i="6" s="1"/>
  <c r="A5" i="6" a="1"/>
  <c r="A5" i="6" s="1"/>
  <c r="A4" i="6" a="1"/>
  <c r="A4" i="6" s="1"/>
  <c r="A38" i="6" a="1"/>
  <c r="A38" i="6" s="1"/>
  <c r="A37" i="6" a="1"/>
  <c r="A37" i="6" s="1"/>
  <c r="F33" i="6" a="1"/>
  <c r="F33" i="6" s="1"/>
  <c r="F32" i="6" a="1"/>
  <c r="F32" i="6" s="1"/>
  <c r="F29" i="6" a="1"/>
  <c r="F29" i="6" s="1"/>
  <c r="F24" i="6" a="1"/>
  <c r="F24" i="6" s="1"/>
  <c r="F21" i="6" a="1"/>
  <c r="F21" i="6" s="1"/>
  <c r="A20" i="6" a="1"/>
  <c r="A20" i="6" s="1"/>
  <c r="A17" i="6" a="1"/>
  <c r="A17" i="6" s="1"/>
  <c r="A16" i="6" a="1"/>
  <c r="A16" i="6" s="1"/>
  <c r="A13" i="6" a="1"/>
  <c r="A13" i="6" s="1"/>
  <c r="A12" i="6" a="1"/>
  <c r="A12" i="6" s="1"/>
  <c r="F9" i="6" a="1"/>
  <c r="F9" i="6" s="1"/>
  <c r="F8" i="6" a="1"/>
  <c r="F8" i="6" s="1"/>
  <c r="C7" i="6" a="1"/>
  <c r="C7" i="6" s="1"/>
  <c r="D7" i="6" s="1" a="1"/>
  <c r="D7" i="6" s="1"/>
  <c r="E7" i="6" s="1"/>
  <c r="F5" i="6" a="1"/>
  <c r="F5" i="6" s="1"/>
  <c r="F4" i="6" a="1"/>
  <c r="F4" i="6" s="1"/>
  <c r="C3" i="6" a="1"/>
  <c r="C3" i="6" s="1"/>
  <c r="D3" i="6" s="1" a="1"/>
  <c r="D3" i="6" s="1"/>
  <c r="E3" i="6" s="1"/>
  <c r="F46" i="6" a="1"/>
  <c r="F46" i="6" s="1"/>
  <c r="C32" i="6" a="1"/>
  <c r="C32" i="6" s="1"/>
  <c r="D32" i="6" s="1" a="1"/>
  <c r="D32" i="6" s="1"/>
  <c r="E32" i="6" s="1"/>
  <c r="F30" i="6" a="1"/>
  <c r="F30" i="6" s="1"/>
  <c r="C23" i="6" a="1"/>
  <c r="C23" i="6" s="1"/>
  <c r="D23" i="6" s="1" a="1"/>
  <c r="D23" i="6" s="1"/>
  <c r="C19" i="6" a="1"/>
  <c r="C19" i="6" s="1"/>
  <c r="D19" i="6" s="1" a="1"/>
  <c r="D19" i="6" s="1"/>
  <c r="C15" i="6" a="1"/>
  <c r="C15" i="6" s="1"/>
  <c r="D15" i="6" s="1" a="1"/>
  <c r="D15" i="6" s="1"/>
  <c r="G15" i="6" s="1"/>
  <c r="C11" i="6" a="1"/>
  <c r="C11" i="6" s="1"/>
  <c r="D11" i="6" s="1" a="1"/>
  <c r="D11" i="6" s="1"/>
  <c r="G11" i="6" s="1"/>
  <c r="E62" i="6"/>
  <c r="E181" i="6"/>
  <c r="E54" i="6"/>
  <c r="G54" i="6" s="1"/>
  <c r="E74" i="6"/>
  <c r="G74" i="6" s="1"/>
  <c r="E837" i="6"/>
  <c r="E617" i="6"/>
  <c r="E564" i="6"/>
  <c r="E285" i="6"/>
  <c r="G285" i="6" s="1"/>
  <c r="E141" i="6"/>
  <c r="E659" i="6"/>
  <c r="G659" i="6" s="1"/>
  <c r="E636" i="6"/>
  <c r="E422" i="6"/>
  <c r="G422" i="6" s="1"/>
  <c r="E399" i="6"/>
  <c r="E182" i="6"/>
  <c r="E596" i="6"/>
  <c r="E532" i="6"/>
  <c r="G532" i="6" s="1"/>
  <c r="E486" i="6"/>
  <c r="E463" i="6"/>
  <c r="E400" i="6"/>
  <c r="E359" i="6"/>
  <c r="G359" i="6" s="1"/>
  <c r="E212" i="6"/>
  <c r="E46" i="6"/>
  <c r="E618" i="6"/>
  <c r="E616" i="6"/>
  <c r="G616" i="6" s="1"/>
  <c r="E527" i="6"/>
  <c r="E464" i="6"/>
  <c r="G464" i="6" s="1"/>
  <c r="E302" i="6"/>
  <c r="E823" i="6"/>
  <c r="G823" i="6" s="1"/>
  <c r="E807" i="6"/>
  <c r="G807" i="6" s="1"/>
  <c r="E855" i="6"/>
  <c r="G855" i="6" s="1"/>
  <c r="E791" i="6"/>
  <c r="G791" i="6" s="1"/>
  <c r="E863" i="6"/>
  <c r="G863" i="6" s="1"/>
  <c r="E862" i="6"/>
  <c r="E853" i="6"/>
  <c r="G853" i="6" s="1"/>
  <c r="E839" i="6"/>
  <c r="G839" i="6" s="1"/>
  <c r="E838" i="6"/>
  <c r="E829" i="6"/>
  <c r="G829" i="6" s="1"/>
  <c r="E815" i="6"/>
  <c r="G815" i="6" s="1"/>
  <c r="E814" i="6"/>
  <c r="E799" i="6"/>
  <c r="G799" i="6" s="1"/>
  <c r="E798" i="6"/>
  <c r="E789" i="6"/>
  <c r="G789" i="6" s="1"/>
  <c r="E781" i="6"/>
  <c r="G781" i="6" s="1"/>
  <c r="E594" i="6"/>
  <c r="E572" i="6"/>
  <c r="G572" i="6" s="1"/>
  <c r="E571" i="6"/>
  <c r="E569" i="6"/>
  <c r="E562" i="6"/>
  <c r="E540" i="6"/>
  <c r="E539" i="6"/>
  <c r="E537" i="6"/>
  <c r="E530" i="6"/>
  <c r="E481" i="6"/>
  <c r="E350" i="6"/>
  <c r="G350" i="6" s="1"/>
  <c r="E317" i="6"/>
  <c r="E255" i="6"/>
  <c r="G255" i="6" s="1"/>
  <c r="E196" i="6"/>
  <c r="E58" i="6"/>
  <c r="G58" i="6" s="1"/>
  <c r="E50" i="6"/>
  <c r="E33" i="6"/>
  <c r="E813" i="6"/>
  <c r="G813" i="6" s="1"/>
  <c r="E650" i="6"/>
  <c r="E627" i="6"/>
  <c r="G627" i="6" s="1"/>
  <c r="E588" i="6"/>
  <c r="G588" i="6" s="1"/>
  <c r="E586" i="6"/>
  <c r="E579" i="6"/>
  <c r="G579" i="6" s="1"/>
  <c r="E577" i="6"/>
  <c r="G577" i="6" s="1"/>
  <c r="E556" i="6"/>
  <c r="G556" i="6" s="1"/>
  <c r="E554" i="6"/>
  <c r="E547" i="6"/>
  <c r="G547" i="6" s="1"/>
  <c r="E545" i="6"/>
  <c r="G545" i="6" s="1"/>
  <c r="E522" i="6"/>
  <c r="E515" i="6"/>
  <c r="G515" i="6" s="1"/>
  <c r="E475" i="6"/>
  <c r="G475" i="6" s="1"/>
  <c r="E455" i="6"/>
  <c r="G455" i="6" s="1"/>
  <c r="E450" i="6"/>
  <c r="G450" i="6" s="1"/>
  <c r="E449" i="6"/>
  <c r="E440" i="6"/>
  <c r="G440" i="6" s="1"/>
  <c r="E426" i="6"/>
  <c r="G426" i="6" s="1"/>
  <c r="E419" i="6"/>
  <c r="E391" i="6"/>
  <c r="G391" i="6" s="1"/>
  <c r="E386" i="6"/>
  <c r="G386" i="6" s="1"/>
  <c r="E385" i="6"/>
  <c r="E376" i="6"/>
  <c r="E294" i="6"/>
  <c r="G294" i="6" s="1"/>
  <c r="E269" i="6"/>
  <c r="G269" i="6" s="1"/>
  <c r="E236" i="6"/>
  <c r="G236" i="6" s="1"/>
  <c r="E231" i="6"/>
  <c r="G231" i="6" s="1"/>
  <c r="E198" i="6"/>
  <c r="G198" i="6" s="1"/>
  <c r="E157" i="6"/>
  <c r="G157" i="6" s="1"/>
  <c r="E846" i="6"/>
  <c r="E830" i="6"/>
  <c r="E797" i="6"/>
  <c r="G797" i="6" s="1"/>
  <c r="E783" i="6"/>
  <c r="G783" i="6" s="1"/>
  <c r="E782" i="6"/>
  <c r="E473" i="6"/>
  <c r="E417" i="6"/>
  <c r="E366" i="6"/>
  <c r="G366" i="6" s="1"/>
  <c r="E362" i="6"/>
  <c r="G362" i="6" s="1"/>
  <c r="E348" i="6"/>
  <c r="E318" i="6"/>
  <c r="G318" i="6" s="1"/>
  <c r="E316" i="6"/>
  <c r="E286" i="6"/>
  <c r="G286" i="6" s="1"/>
  <c r="E267" i="6"/>
  <c r="G267" i="6" s="1"/>
  <c r="E252" i="6"/>
  <c r="G252" i="6" s="1"/>
  <c r="E171" i="6"/>
  <c r="G171" i="6" s="1"/>
  <c r="E149" i="6"/>
  <c r="E143" i="6"/>
  <c r="G143" i="6" s="1"/>
  <c r="E822" i="6"/>
  <c r="E861" i="6"/>
  <c r="G861" i="6" s="1"/>
  <c r="E847" i="6"/>
  <c r="G847" i="6" s="1"/>
  <c r="E831" i="6"/>
  <c r="G831" i="6" s="1"/>
  <c r="E821" i="6"/>
  <c r="G821" i="6" s="1"/>
  <c r="E806" i="6"/>
  <c r="E854" i="6"/>
  <c r="E845" i="6"/>
  <c r="G845" i="6" s="1"/>
  <c r="E805" i="6"/>
  <c r="G805" i="6" s="1"/>
  <c r="E790" i="6"/>
  <c r="E649" i="6"/>
  <c r="G649" i="6" s="1"/>
  <c r="E648" i="6"/>
  <c r="G648" i="6" s="1"/>
  <c r="E604" i="6"/>
  <c r="G604" i="6" s="1"/>
  <c r="E519" i="6"/>
  <c r="G519" i="6" s="1"/>
  <c r="E514" i="6"/>
  <c r="G514" i="6" s="1"/>
  <c r="E513" i="6"/>
  <c r="E504" i="6"/>
  <c r="G504" i="6" s="1"/>
  <c r="E490" i="6"/>
  <c r="G490" i="6" s="1"/>
  <c r="E483" i="6"/>
  <c r="G483" i="6" s="1"/>
  <c r="E458" i="6"/>
  <c r="E451" i="6"/>
  <c r="G451" i="6" s="1"/>
  <c r="E411" i="6"/>
  <c r="G411" i="6" s="1"/>
  <c r="E409" i="6"/>
  <c r="E394" i="6"/>
  <c r="G394" i="6" s="1"/>
  <c r="E387" i="6"/>
  <c r="E357" i="6"/>
  <c r="E334" i="6"/>
  <c r="G334" i="6" s="1"/>
  <c r="E284" i="6"/>
  <c r="E270" i="6"/>
  <c r="G270" i="6" s="1"/>
  <c r="E262" i="6"/>
  <c r="G262" i="6" s="1"/>
  <c r="E223" i="6"/>
  <c r="G223" i="6" s="1"/>
  <c r="E205" i="6"/>
  <c r="G205" i="6" s="1"/>
  <c r="E156" i="6"/>
  <c r="E127" i="6"/>
  <c r="G127" i="6" s="1"/>
  <c r="E111" i="6"/>
  <c r="G111" i="6" s="1"/>
  <c r="E95" i="6"/>
  <c r="G95" i="6" s="1"/>
  <c r="E89" i="6"/>
  <c r="G89" i="6" s="1"/>
  <c r="C859" i="6" a="1"/>
  <c r="C859" i="6" s="1"/>
  <c r="D859" i="6" s="1" a="1"/>
  <c r="D859" i="6" s="1"/>
  <c r="F859" i="6" a="1"/>
  <c r="F859" i="6" s="1"/>
  <c r="A859" i="6" a="1"/>
  <c r="A859" i="6" s="1"/>
  <c r="C857" i="6" a="1"/>
  <c r="C857" i="6" s="1"/>
  <c r="D857" i="6" s="1" a="1"/>
  <c r="D857" i="6" s="1"/>
  <c r="A857" i="6" a="1"/>
  <c r="A857" i="6" s="1"/>
  <c r="E808" i="6"/>
  <c r="G808" i="6" s="1"/>
  <c r="E848" i="6"/>
  <c r="G848" i="6" s="1"/>
  <c r="E856" i="6"/>
  <c r="G856" i="6" s="1"/>
  <c r="C843" i="6" a="1"/>
  <c r="C843" i="6" s="1"/>
  <c r="D843" i="6" s="1" a="1"/>
  <c r="D843" i="6" s="1"/>
  <c r="F843" i="6" a="1"/>
  <c r="F843" i="6" s="1"/>
  <c r="A843" i="6" a="1"/>
  <c r="A843" i="6" s="1"/>
  <c r="C841" i="6" a="1"/>
  <c r="C841" i="6" s="1"/>
  <c r="D841" i="6" s="1" a="1"/>
  <c r="D841" i="6" s="1"/>
  <c r="A841" i="6" a="1"/>
  <c r="A841" i="6" s="1"/>
  <c r="E836" i="6"/>
  <c r="G836" i="6" s="1"/>
  <c r="A826" i="6" a="1"/>
  <c r="A826" i="6" s="1"/>
  <c r="F826" i="6" a="1"/>
  <c r="F826" i="6" s="1"/>
  <c r="C826" i="6" a="1"/>
  <c r="C826" i="6" s="1"/>
  <c r="D826" i="6" s="1" a="1"/>
  <c r="D826" i="6" s="1"/>
  <c r="E792" i="6"/>
  <c r="G792" i="6" s="1"/>
  <c r="C779" i="6" a="1"/>
  <c r="C779" i="6" s="1"/>
  <c r="D779" i="6" s="1" a="1"/>
  <c r="D779" i="6" s="1"/>
  <c r="F779" i="6" a="1"/>
  <c r="F779" i="6" s="1"/>
  <c r="A779" i="6" a="1"/>
  <c r="A779" i="6" s="1"/>
  <c r="E768" i="6"/>
  <c r="G768" i="6" s="1"/>
  <c r="E767" i="6"/>
  <c r="G767" i="6" s="1"/>
  <c r="E766" i="6"/>
  <c r="E864" i="6"/>
  <c r="G864" i="6" s="1"/>
  <c r="F857" i="6" a="1"/>
  <c r="F857" i="6" s="1"/>
  <c r="C851" i="6" a="1"/>
  <c r="C851" i="6" s="1"/>
  <c r="D851" i="6" s="1" a="1"/>
  <c r="D851" i="6" s="1"/>
  <c r="F851" i="6" a="1"/>
  <c r="F851" i="6" s="1"/>
  <c r="A851" i="6" a="1"/>
  <c r="A851" i="6" s="1"/>
  <c r="C849" i="6" a="1"/>
  <c r="C849" i="6" s="1"/>
  <c r="D849" i="6" s="1" a="1"/>
  <c r="D849" i="6" s="1"/>
  <c r="A849" i="6" a="1"/>
  <c r="A849" i="6" s="1"/>
  <c r="E844" i="6"/>
  <c r="G844" i="6" s="1"/>
  <c r="A834" i="6" a="1"/>
  <c r="A834" i="6" s="1"/>
  <c r="F834" i="6" a="1"/>
  <c r="F834" i="6" s="1"/>
  <c r="C834" i="6" a="1"/>
  <c r="C834" i="6" s="1"/>
  <c r="D834" i="6" s="1" a="1"/>
  <c r="D834" i="6" s="1"/>
  <c r="E832" i="6"/>
  <c r="G832" i="6" s="1"/>
  <c r="C819" i="6" a="1"/>
  <c r="C819" i="6" s="1"/>
  <c r="D819" i="6" s="1" a="1"/>
  <c r="D819" i="6" s="1"/>
  <c r="F819" i="6" a="1"/>
  <c r="F819" i="6" s="1"/>
  <c r="A819" i="6" a="1"/>
  <c r="A819" i="6" s="1"/>
  <c r="C817" i="6" a="1"/>
  <c r="C817" i="6" s="1"/>
  <c r="D817" i="6" s="1" a="1"/>
  <c r="D817" i="6" s="1"/>
  <c r="A817" i="6" a="1"/>
  <c r="A817" i="6" s="1"/>
  <c r="E812" i="6"/>
  <c r="G812" i="6" s="1"/>
  <c r="A802" i="6" a="1"/>
  <c r="A802" i="6" s="1"/>
  <c r="F802" i="6" a="1"/>
  <c r="F802" i="6" s="1"/>
  <c r="C802" i="6" a="1"/>
  <c r="C802" i="6" s="1"/>
  <c r="D802" i="6" s="1" a="1"/>
  <c r="D802" i="6" s="1"/>
  <c r="E800" i="6"/>
  <c r="G800" i="6" s="1"/>
  <c r="C787" i="6" a="1"/>
  <c r="C787" i="6" s="1"/>
  <c r="D787" i="6" s="1" a="1"/>
  <c r="D787" i="6" s="1"/>
  <c r="F787" i="6" a="1"/>
  <c r="F787" i="6" s="1"/>
  <c r="A787" i="6" a="1"/>
  <c r="A787" i="6" s="1"/>
  <c r="C785" i="6" a="1"/>
  <c r="C785" i="6" s="1"/>
  <c r="D785" i="6" s="1" a="1"/>
  <c r="D785" i="6" s="1"/>
  <c r="A785" i="6" a="1"/>
  <c r="A785" i="6" s="1"/>
  <c r="E780" i="6"/>
  <c r="G780" i="6" s="1"/>
  <c r="E765" i="6"/>
  <c r="G765" i="6" s="1"/>
  <c r="E763" i="6"/>
  <c r="E749" i="6"/>
  <c r="G749" i="6" s="1"/>
  <c r="E747" i="6"/>
  <c r="E733" i="6"/>
  <c r="G733" i="6" s="1"/>
  <c r="E731" i="6"/>
  <c r="E717" i="6"/>
  <c r="G717" i="6" s="1"/>
  <c r="E715" i="6"/>
  <c r="E701" i="6"/>
  <c r="G701" i="6" s="1"/>
  <c r="E699" i="6"/>
  <c r="E685" i="6"/>
  <c r="G685" i="6" s="1"/>
  <c r="E683" i="6"/>
  <c r="E669" i="6"/>
  <c r="G669" i="6" s="1"/>
  <c r="E667" i="6"/>
  <c r="E657" i="6"/>
  <c r="G657" i="6" s="1"/>
  <c r="E643" i="6"/>
  <c r="G643" i="6" s="1"/>
  <c r="E631" i="6"/>
  <c r="G631" i="6" s="1"/>
  <c r="E614" i="6"/>
  <c r="E608" i="6"/>
  <c r="G608" i="6" s="1"/>
  <c r="E570" i="6"/>
  <c r="E538" i="6"/>
  <c r="E525" i="6"/>
  <c r="E462" i="6"/>
  <c r="G462" i="6" s="1"/>
  <c r="E433" i="6"/>
  <c r="E425" i="6"/>
  <c r="E408" i="6"/>
  <c r="G408" i="6" s="1"/>
  <c r="E406" i="6"/>
  <c r="G406" i="6" s="1"/>
  <c r="E398" i="6"/>
  <c r="G398" i="6" s="1"/>
  <c r="E369" i="6"/>
  <c r="E852" i="6"/>
  <c r="G852" i="6" s="1"/>
  <c r="A842" i="6" a="1"/>
  <c r="A842" i="6" s="1"/>
  <c r="F842" i="6" a="1"/>
  <c r="F842" i="6" s="1"/>
  <c r="C842" i="6" a="1"/>
  <c r="C842" i="6" s="1"/>
  <c r="D842" i="6" s="1" a="1"/>
  <c r="D842" i="6" s="1"/>
  <c r="C827" i="6" a="1"/>
  <c r="C827" i="6" s="1"/>
  <c r="D827" i="6" s="1" a="1"/>
  <c r="D827" i="6" s="1"/>
  <c r="F827" i="6" a="1"/>
  <c r="F827" i="6" s="1"/>
  <c r="A827" i="6" a="1"/>
  <c r="A827" i="6" s="1"/>
  <c r="C825" i="6" a="1"/>
  <c r="C825" i="6" s="1"/>
  <c r="D825" i="6" s="1" a="1"/>
  <c r="D825" i="6" s="1"/>
  <c r="A825" i="6" a="1"/>
  <c r="A825" i="6" s="1"/>
  <c r="C795" i="6" a="1"/>
  <c r="C795" i="6" s="1"/>
  <c r="D795" i="6" s="1" a="1"/>
  <c r="D795" i="6" s="1"/>
  <c r="F795" i="6" a="1"/>
  <c r="F795" i="6" s="1"/>
  <c r="A795" i="6" a="1"/>
  <c r="A795" i="6" s="1"/>
  <c r="C793" i="6" a="1"/>
  <c r="C793" i="6" s="1"/>
  <c r="D793" i="6" s="1" a="1"/>
  <c r="D793" i="6" s="1"/>
  <c r="A793" i="6" a="1"/>
  <c r="A793" i="6" s="1"/>
  <c r="E788" i="6"/>
  <c r="G788" i="6" s="1"/>
  <c r="E776" i="6"/>
  <c r="G776" i="6" s="1"/>
  <c r="E775" i="6"/>
  <c r="G775" i="6" s="1"/>
  <c r="E774" i="6"/>
  <c r="E769" i="6"/>
  <c r="G769" i="6" s="1"/>
  <c r="E760" i="6"/>
  <c r="G760" i="6" s="1"/>
  <c r="E759" i="6"/>
  <c r="G759" i="6" s="1"/>
  <c r="E758" i="6"/>
  <c r="E753" i="6"/>
  <c r="G753" i="6" s="1"/>
  <c r="E744" i="6"/>
  <c r="G744" i="6" s="1"/>
  <c r="E743" i="6"/>
  <c r="G743" i="6" s="1"/>
  <c r="E742" i="6"/>
  <c r="E737" i="6"/>
  <c r="G737" i="6" s="1"/>
  <c r="E728" i="6"/>
  <c r="G728" i="6" s="1"/>
  <c r="E727" i="6"/>
  <c r="G727" i="6" s="1"/>
  <c r="E726" i="6"/>
  <c r="E721" i="6"/>
  <c r="G721" i="6" s="1"/>
  <c r="E712" i="6"/>
  <c r="G712" i="6" s="1"/>
  <c r="E711" i="6"/>
  <c r="G711" i="6" s="1"/>
  <c r="E710" i="6"/>
  <c r="E705" i="6"/>
  <c r="G705" i="6" s="1"/>
  <c r="E696" i="6"/>
  <c r="G696" i="6" s="1"/>
  <c r="E695" i="6"/>
  <c r="G695" i="6" s="1"/>
  <c r="E694" i="6"/>
  <c r="E689" i="6"/>
  <c r="G689" i="6" s="1"/>
  <c r="E680" i="6"/>
  <c r="G680" i="6" s="1"/>
  <c r="E679" i="6"/>
  <c r="G679" i="6" s="1"/>
  <c r="E678" i="6"/>
  <c r="E673" i="6"/>
  <c r="G673" i="6" s="1"/>
  <c r="E664" i="6"/>
  <c r="G664" i="6" s="1"/>
  <c r="E663" i="6"/>
  <c r="G663" i="6" s="1"/>
  <c r="E646" i="6"/>
  <c r="E640" i="6"/>
  <c r="G640" i="6" s="1"/>
  <c r="E628" i="6"/>
  <c r="G628" i="6" s="1"/>
  <c r="E620" i="6"/>
  <c r="G620" i="6" s="1"/>
  <c r="E619" i="6"/>
  <c r="G619" i="6" s="1"/>
  <c r="E607" i="6"/>
  <c r="G607" i="6" s="1"/>
  <c r="E603" i="6"/>
  <c r="G603" i="6" s="1"/>
  <c r="E602" i="6"/>
  <c r="E601" i="6"/>
  <c r="G601" i="6" s="1"/>
  <c r="E595" i="6"/>
  <c r="G595" i="6" s="1"/>
  <c r="E593" i="6"/>
  <c r="G593" i="6" s="1"/>
  <c r="E578" i="6"/>
  <c r="E563" i="6"/>
  <c r="G563" i="6" s="1"/>
  <c r="E561" i="6"/>
  <c r="G561" i="6" s="1"/>
  <c r="E546" i="6"/>
  <c r="E531" i="6"/>
  <c r="G531" i="6" s="1"/>
  <c r="E529" i="6"/>
  <c r="G529" i="6" s="1"/>
  <c r="E523" i="6"/>
  <c r="G523" i="6" s="1"/>
  <c r="E520" i="6"/>
  <c r="G520" i="6" s="1"/>
  <c r="E517" i="6"/>
  <c r="E503" i="6"/>
  <c r="G503" i="6" s="1"/>
  <c r="E482" i="6"/>
  <c r="G482" i="6" s="1"/>
  <c r="E441" i="6"/>
  <c r="E434" i="6"/>
  <c r="G434" i="6" s="1"/>
  <c r="E432" i="6"/>
  <c r="G432" i="6" s="1"/>
  <c r="E377" i="6"/>
  <c r="E370" i="6"/>
  <c r="G370" i="6" s="1"/>
  <c r="E368" i="6"/>
  <c r="G368" i="6" s="1"/>
  <c r="E361" i="6"/>
  <c r="E840" i="6"/>
  <c r="G840" i="6" s="1"/>
  <c r="E828" i="6"/>
  <c r="G828" i="6" s="1"/>
  <c r="A818" i="6" a="1"/>
  <c r="A818" i="6" s="1"/>
  <c r="F818" i="6" a="1"/>
  <c r="F818" i="6" s="1"/>
  <c r="C818" i="6" a="1"/>
  <c r="C818" i="6" s="1"/>
  <c r="D818" i="6" s="1" a="1"/>
  <c r="D818" i="6" s="1"/>
  <c r="E816" i="6"/>
  <c r="G816" i="6" s="1"/>
  <c r="C803" i="6" a="1"/>
  <c r="C803" i="6" s="1"/>
  <c r="D803" i="6" s="1" a="1"/>
  <c r="D803" i="6" s="1"/>
  <c r="F803" i="6" a="1"/>
  <c r="F803" i="6" s="1"/>
  <c r="A803" i="6" a="1"/>
  <c r="A803" i="6" s="1"/>
  <c r="C801" i="6" a="1"/>
  <c r="C801" i="6" s="1"/>
  <c r="D801" i="6" s="1" a="1"/>
  <c r="D801" i="6" s="1"/>
  <c r="A801" i="6" a="1"/>
  <c r="A801" i="6" s="1"/>
  <c r="E796" i="6"/>
  <c r="G796" i="6" s="1"/>
  <c r="A786" i="6" a="1"/>
  <c r="A786" i="6" s="1"/>
  <c r="F786" i="6" a="1"/>
  <c r="F786" i="6" s="1"/>
  <c r="C786" i="6" a="1"/>
  <c r="C786" i="6" s="1"/>
  <c r="D786" i="6" s="1" a="1"/>
  <c r="D786" i="6" s="1"/>
  <c r="E784" i="6"/>
  <c r="G784" i="6" s="1"/>
  <c r="E773" i="6"/>
  <c r="G773" i="6" s="1"/>
  <c r="E771" i="6"/>
  <c r="E757" i="6"/>
  <c r="G757" i="6" s="1"/>
  <c r="E755" i="6"/>
  <c r="E741" i="6"/>
  <c r="G741" i="6" s="1"/>
  <c r="E739" i="6"/>
  <c r="E725" i="6"/>
  <c r="G725" i="6" s="1"/>
  <c r="E723" i="6"/>
  <c r="E709" i="6"/>
  <c r="G709" i="6" s="1"/>
  <c r="E707" i="6"/>
  <c r="E693" i="6"/>
  <c r="G693" i="6" s="1"/>
  <c r="E691" i="6"/>
  <c r="E677" i="6"/>
  <c r="G677" i="6" s="1"/>
  <c r="E675" i="6"/>
  <c r="E660" i="6"/>
  <c r="G660" i="6" s="1"/>
  <c r="E652" i="6"/>
  <c r="G652" i="6" s="1"/>
  <c r="E651" i="6"/>
  <c r="G651" i="6" s="1"/>
  <c r="E639" i="6"/>
  <c r="G639" i="6" s="1"/>
  <c r="E635" i="6"/>
  <c r="G635" i="6" s="1"/>
  <c r="E634" i="6"/>
  <c r="E633" i="6"/>
  <c r="G633" i="6" s="1"/>
  <c r="E630" i="6"/>
  <c r="E626" i="6"/>
  <c r="E615" i="6"/>
  <c r="G615" i="6" s="1"/>
  <c r="E610" i="6"/>
  <c r="E609" i="6"/>
  <c r="G609" i="6" s="1"/>
  <c r="E600" i="6"/>
  <c r="G600" i="6" s="1"/>
  <c r="E587" i="6"/>
  <c r="G587" i="6" s="1"/>
  <c r="E585" i="6"/>
  <c r="G585" i="6" s="1"/>
  <c r="E568" i="6"/>
  <c r="G568" i="6" s="1"/>
  <c r="E555" i="6"/>
  <c r="G555" i="6" s="1"/>
  <c r="E553" i="6"/>
  <c r="G553" i="6" s="1"/>
  <c r="E536" i="6"/>
  <c r="G536" i="6" s="1"/>
  <c r="E526" i="6"/>
  <c r="G526" i="6" s="1"/>
  <c r="E497" i="6"/>
  <c r="E489" i="6"/>
  <c r="E474" i="6"/>
  <c r="G474" i="6" s="1"/>
  <c r="E461" i="6"/>
  <c r="E397" i="6"/>
  <c r="E820" i="6"/>
  <c r="G820" i="6" s="1"/>
  <c r="A810" i="6" a="1"/>
  <c r="A810" i="6" s="1"/>
  <c r="F810" i="6" a="1"/>
  <c r="F810" i="6" s="1"/>
  <c r="C810" i="6" a="1"/>
  <c r="C810" i="6" s="1"/>
  <c r="D810" i="6" s="1" a="1"/>
  <c r="D810" i="6" s="1"/>
  <c r="E860" i="6"/>
  <c r="G860" i="6" s="1"/>
  <c r="A850" i="6" a="1"/>
  <c r="A850" i="6" s="1"/>
  <c r="F850" i="6" a="1"/>
  <c r="F850" i="6" s="1"/>
  <c r="C850" i="6" a="1"/>
  <c r="C850" i="6" s="1"/>
  <c r="D850" i="6" s="1" a="1"/>
  <c r="D850" i="6" s="1"/>
  <c r="G837" i="6"/>
  <c r="C835" i="6" a="1"/>
  <c r="C835" i="6" s="1"/>
  <c r="D835" i="6" s="1" a="1"/>
  <c r="D835" i="6" s="1"/>
  <c r="F835" i="6" a="1"/>
  <c r="F835" i="6" s="1"/>
  <c r="A835" i="6" a="1"/>
  <c r="A835" i="6" s="1"/>
  <c r="C833" i="6" a="1"/>
  <c r="C833" i="6" s="1"/>
  <c r="D833" i="6" s="1" a="1"/>
  <c r="D833" i="6" s="1"/>
  <c r="A833" i="6" a="1"/>
  <c r="A833" i="6" s="1"/>
  <c r="A858" i="6" a="1"/>
  <c r="A858" i="6" s="1"/>
  <c r="F858" i="6" a="1"/>
  <c r="F858" i="6" s="1"/>
  <c r="C858" i="6" a="1"/>
  <c r="C858" i="6" s="1"/>
  <c r="D858" i="6" s="1" a="1"/>
  <c r="D858" i="6" s="1"/>
  <c r="E824" i="6"/>
  <c r="G824" i="6" s="1"/>
  <c r="C811" i="6" a="1"/>
  <c r="C811" i="6" s="1"/>
  <c r="D811" i="6" s="1" a="1"/>
  <c r="D811" i="6" s="1"/>
  <c r="F811" i="6" a="1"/>
  <c r="F811" i="6" s="1"/>
  <c r="A811" i="6" a="1"/>
  <c r="A811" i="6" s="1"/>
  <c r="C809" i="6" a="1"/>
  <c r="C809" i="6" s="1"/>
  <c r="D809" i="6" s="1" a="1"/>
  <c r="D809" i="6" s="1"/>
  <c r="A809" i="6" a="1"/>
  <c r="A809" i="6" s="1"/>
  <c r="E804" i="6"/>
  <c r="G804" i="6" s="1"/>
  <c r="A794" i="6" a="1"/>
  <c r="A794" i="6" s="1"/>
  <c r="F794" i="6" a="1"/>
  <c r="F794" i="6" s="1"/>
  <c r="C794" i="6" a="1"/>
  <c r="C794" i="6" s="1"/>
  <c r="D794" i="6" s="1" a="1"/>
  <c r="D794" i="6" s="1"/>
  <c r="E777" i="6"/>
  <c r="G777" i="6" s="1"/>
  <c r="E761" i="6"/>
  <c r="G761" i="6" s="1"/>
  <c r="E752" i="6"/>
  <c r="G752" i="6" s="1"/>
  <c r="E751" i="6"/>
  <c r="G751" i="6" s="1"/>
  <c r="E750" i="6"/>
  <c r="E745" i="6"/>
  <c r="G745" i="6" s="1"/>
  <c r="E736" i="6"/>
  <c r="G736" i="6" s="1"/>
  <c r="E735" i="6"/>
  <c r="G735" i="6" s="1"/>
  <c r="E734" i="6"/>
  <c r="E729" i="6"/>
  <c r="G729" i="6" s="1"/>
  <c r="E720" i="6"/>
  <c r="G720" i="6" s="1"/>
  <c r="E719" i="6"/>
  <c r="G719" i="6" s="1"/>
  <c r="E718" i="6"/>
  <c r="E713" i="6"/>
  <c r="G713" i="6" s="1"/>
  <c r="E704" i="6"/>
  <c r="G704" i="6" s="1"/>
  <c r="E703" i="6"/>
  <c r="G703" i="6" s="1"/>
  <c r="E702" i="6"/>
  <c r="E697" i="6"/>
  <c r="G697" i="6" s="1"/>
  <c r="E688" i="6"/>
  <c r="G688" i="6" s="1"/>
  <c r="E687" i="6"/>
  <c r="G687" i="6" s="1"/>
  <c r="E686" i="6"/>
  <c r="E681" i="6"/>
  <c r="G681" i="6" s="1"/>
  <c r="E672" i="6"/>
  <c r="G672" i="6" s="1"/>
  <c r="E671" i="6"/>
  <c r="G671" i="6" s="1"/>
  <c r="E670" i="6"/>
  <c r="E665" i="6"/>
  <c r="G665" i="6" s="1"/>
  <c r="E662" i="6"/>
  <c r="E658" i="6"/>
  <c r="E647" i="6"/>
  <c r="G647" i="6" s="1"/>
  <c r="E642" i="6"/>
  <c r="E641" i="6"/>
  <c r="G641" i="6" s="1"/>
  <c r="E632" i="6"/>
  <c r="G632" i="6" s="1"/>
  <c r="E625" i="6"/>
  <c r="G625" i="6" s="1"/>
  <c r="E611" i="6"/>
  <c r="G611" i="6" s="1"/>
  <c r="E576" i="6"/>
  <c r="G576" i="6" s="1"/>
  <c r="E544" i="6"/>
  <c r="G544" i="6" s="1"/>
  <c r="E505" i="6"/>
  <c r="E498" i="6"/>
  <c r="G498" i="6" s="1"/>
  <c r="E496" i="6"/>
  <c r="G496" i="6" s="1"/>
  <c r="E472" i="6"/>
  <c r="G472" i="6" s="1"/>
  <c r="E470" i="6"/>
  <c r="G470" i="6" s="1"/>
  <c r="E459" i="6"/>
  <c r="G459" i="6" s="1"/>
  <c r="E456" i="6"/>
  <c r="G456" i="6" s="1"/>
  <c r="E453" i="6"/>
  <c r="E439" i="6"/>
  <c r="G439" i="6" s="1"/>
  <c r="E418" i="6"/>
  <c r="G418" i="6" s="1"/>
  <c r="E410" i="6"/>
  <c r="G410" i="6" s="1"/>
  <c r="E402" i="6"/>
  <c r="G402" i="6" s="1"/>
  <c r="E395" i="6"/>
  <c r="G395" i="6" s="1"/>
  <c r="E392" i="6"/>
  <c r="G392" i="6" s="1"/>
  <c r="E389" i="6"/>
  <c r="E375" i="6"/>
  <c r="G375" i="6" s="1"/>
  <c r="A690" i="6" a="1"/>
  <c r="A690" i="6" s="1"/>
  <c r="F690" i="6" a="1"/>
  <c r="F690" i="6" s="1"/>
  <c r="A654" i="6" a="1"/>
  <c r="A654" i="6" s="1"/>
  <c r="F654" i="6" a="1"/>
  <c r="F654" i="6" s="1"/>
  <c r="E584" i="6"/>
  <c r="G584" i="6" s="1"/>
  <c r="C583" i="6" a="1"/>
  <c r="C583" i="6" s="1"/>
  <c r="D583" i="6" s="1" a="1"/>
  <c r="D583" i="6" s="1"/>
  <c r="F583" i="6" a="1"/>
  <c r="F583" i="6" s="1"/>
  <c r="A582" i="6" a="1"/>
  <c r="A582" i="6" s="1"/>
  <c r="F582" i="6" a="1"/>
  <c r="F582" i="6" s="1"/>
  <c r="C582" i="6" a="1"/>
  <c r="C582" i="6" s="1"/>
  <c r="D582" i="6" s="1" a="1"/>
  <c r="D582" i="6" s="1"/>
  <c r="C581" i="6" a="1"/>
  <c r="C581" i="6" s="1"/>
  <c r="D581" i="6" s="1" a="1"/>
  <c r="D581" i="6" s="1"/>
  <c r="A581" i="6" a="1"/>
  <c r="A581" i="6" s="1"/>
  <c r="E506" i="6"/>
  <c r="G506" i="6" s="1"/>
  <c r="E493" i="6"/>
  <c r="E491" i="6"/>
  <c r="G491" i="6" s="1"/>
  <c r="E488" i="6"/>
  <c r="G488" i="6" s="1"/>
  <c r="E485" i="6"/>
  <c r="E471" i="6"/>
  <c r="G471" i="6" s="1"/>
  <c r="E457" i="6"/>
  <c r="E447" i="6"/>
  <c r="G447" i="6" s="1"/>
  <c r="E442" i="6"/>
  <c r="G442" i="6" s="1"/>
  <c r="E429" i="6"/>
  <c r="E427" i="6"/>
  <c r="G427" i="6" s="1"/>
  <c r="E424" i="6"/>
  <c r="G424" i="6" s="1"/>
  <c r="E421" i="6"/>
  <c r="E407" i="6"/>
  <c r="G407" i="6" s="1"/>
  <c r="E393" i="6"/>
  <c r="E383" i="6"/>
  <c r="G383" i="6" s="1"/>
  <c r="E378" i="6"/>
  <c r="G378" i="6" s="1"/>
  <c r="E365" i="6"/>
  <c r="E363" i="6"/>
  <c r="G363" i="6" s="1"/>
  <c r="E360" i="6"/>
  <c r="G360" i="6" s="1"/>
  <c r="E341" i="6"/>
  <c r="G341" i="6" s="1"/>
  <c r="E335" i="6"/>
  <c r="E324" i="6"/>
  <c r="E314" i="6"/>
  <c r="G314" i="6" s="1"/>
  <c r="E279" i="6"/>
  <c r="G279" i="6" s="1"/>
  <c r="A778" i="6" a="1"/>
  <c r="A778" i="6" s="1"/>
  <c r="F778" i="6" a="1"/>
  <c r="F778" i="6" s="1"/>
  <c r="A770" i="6" a="1"/>
  <c r="A770" i="6" s="1"/>
  <c r="F770" i="6" a="1"/>
  <c r="F770" i="6" s="1"/>
  <c r="A722" i="6" a="1"/>
  <c r="A722" i="6" s="1"/>
  <c r="F722" i="6" a="1"/>
  <c r="F722" i="6" s="1"/>
  <c r="A714" i="6" a="1"/>
  <c r="A714" i="6" s="1"/>
  <c r="F714" i="6" a="1"/>
  <c r="F714" i="6" s="1"/>
  <c r="A698" i="6" a="1"/>
  <c r="A698" i="6" s="1"/>
  <c r="F698" i="6" a="1"/>
  <c r="F698" i="6" s="1"/>
  <c r="A682" i="6" a="1"/>
  <c r="A682" i="6" s="1"/>
  <c r="F682" i="6" a="1"/>
  <c r="F682" i="6" s="1"/>
  <c r="A674" i="6" a="1"/>
  <c r="A674" i="6" s="1"/>
  <c r="F674" i="6" a="1"/>
  <c r="F674" i="6" s="1"/>
  <c r="A666" i="6" a="1"/>
  <c r="A666" i="6" s="1"/>
  <c r="F666" i="6" a="1"/>
  <c r="F666" i="6" s="1"/>
  <c r="C637" i="6" a="1"/>
  <c r="C637" i="6" s="1"/>
  <c r="D637" i="6" s="1" a="1"/>
  <c r="D637" i="6" s="1"/>
  <c r="A637" i="6" a="1"/>
  <c r="A637" i="6" s="1"/>
  <c r="E511" i="6"/>
  <c r="G511" i="6" s="1"/>
  <c r="A646" i="6" a="1"/>
  <c r="A646" i="6" s="1"/>
  <c r="F646" i="6" a="1"/>
  <c r="F646" i="6" s="1"/>
  <c r="A639" i="6" a="1"/>
  <c r="A639" i="6" s="1"/>
  <c r="A614" i="6" a="1"/>
  <c r="A614" i="6" s="1"/>
  <c r="F614" i="6" a="1"/>
  <c r="F614" i="6" s="1"/>
  <c r="A607" i="6" a="1"/>
  <c r="A607" i="6" s="1"/>
  <c r="A583" i="6" a="1"/>
  <c r="A583" i="6" s="1"/>
  <c r="G569" i="6"/>
  <c r="G537" i="6"/>
  <c r="E528" i="6"/>
  <c r="G528" i="6" s="1"/>
  <c r="E510" i="6"/>
  <c r="G510" i="6" s="1"/>
  <c r="C508" i="6" a="1"/>
  <c r="C508" i="6" s="1"/>
  <c r="D508" i="6" s="1" a="1"/>
  <c r="D508" i="6" s="1"/>
  <c r="A508" i="6" a="1"/>
  <c r="A508" i="6" s="1"/>
  <c r="F508" i="6" a="1"/>
  <c r="F508" i="6" s="1"/>
  <c r="E502" i="6"/>
  <c r="G502" i="6" s="1"/>
  <c r="A493" i="6" a="1"/>
  <c r="A493" i="6" s="1"/>
  <c r="F493" i="6" a="1"/>
  <c r="F493" i="6" s="1"/>
  <c r="C484" i="6" a="1"/>
  <c r="C484" i="6" s="1"/>
  <c r="D484" i="6" s="1" a="1"/>
  <c r="D484" i="6" s="1"/>
  <c r="A484" i="6" a="1"/>
  <c r="A484" i="6" s="1"/>
  <c r="E480" i="6"/>
  <c r="G480" i="6" s="1"/>
  <c r="A469" i="6" a="1"/>
  <c r="A469" i="6" s="1"/>
  <c r="F469" i="6" a="1"/>
  <c r="F469" i="6" s="1"/>
  <c r="C469" i="6" a="1"/>
  <c r="C469" i="6" s="1"/>
  <c r="D469" i="6" s="1" a="1"/>
  <c r="D469" i="6" s="1"/>
  <c r="E467" i="6"/>
  <c r="G467" i="6" s="1"/>
  <c r="E466" i="6"/>
  <c r="G466" i="6" s="1"/>
  <c r="E465" i="6"/>
  <c r="A454" i="6" a="1"/>
  <c r="A454" i="6" s="1"/>
  <c r="E446" i="6"/>
  <c r="G446" i="6" s="1"/>
  <c r="C444" i="6" a="1"/>
  <c r="C444" i="6" s="1"/>
  <c r="D444" i="6" s="1" a="1"/>
  <c r="D444" i="6" s="1"/>
  <c r="A444" i="6" a="1"/>
  <c r="A444" i="6" s="1"/>
  <c r="F444" i="6" a="1"/>
  <c r="F444" i="6" s="1"/>
  <c r="E438" i="6"/>
  <c r="G438" i="6" s="1"/>
  <c r="A429" i="6" a="1"/>
  <c r="A429" i="6" s="1"/>
  <c r="F429" i="6" a="1"/>
  <c r="F429" i="6" s="1"/>
  <c r="C420" i="6" a="1"/>
  <c r="C420" i="6" s="1"/>
  <c r="D420" i="6" s="1" a="1"/>
  <c r="D420" i="6" s="1"/>
  <c r="A420" i="6" a="1"/>
  <c r="A420" i="6" s="1"/>
  <c r="G419" i="6"/>
  <c r="E416" i="6"/>
  <c r="G416" i="6" s="1"/>
  <c r="A405" i="6" a="1"/>
  <c r="A405" i="6" s="1"/>
  <c r="F405" i="6" a="1"/>
  <c r="F405" i="6" s="1"/>
  <c r="C405" i="6" a="1"/>
  <c r="C405" i="6" s="1"/>
  <c r="D405" i="6" s="1" a="1"/>
  <c r="D405" i="6" s="1"/>
  <c r="E403" i="6"/>
  <c r="G403" i="6" s="1"/>
  <c r="E401" i="6"/>
  <c r="A390" i="6" a="1"/>
  <c r="A390" i="6" s="1"/>
  <c r="E382" i="6"/>
  <c r="G382" i="6" s="1"/>
  <c r="C380" i="6" a="1"/>
  <c r="C380" i="6" s="1"/>
  <c r="D380" i="6" s="1" a="1"/>
  <c r="D380" i="6" s="1"/>
  <c r="A380" i="6" a="1"/>
  <c r="A380" i="6" s="1"/>
  <c r="F380" i="6" a="1"/>
  <c r="F380" i="6" s="1"/>
  <c r="G376" i="6"/>
  <c r="E374" i="6"/>
  <c r="G374" i="6" s="1"/>
  <c r="A365" i="6" a="1"/>
  <c r="A365" i="6" s="1"/>
  <c r="F365" i="6" a="1"/>
  <c r="F365" i="6" s="1"/>
  <c r="E333" i="6"/>
  <c r="G333" i="6" s="1"/>
  <c r="E322" i="6"/>
  <c r="G322" i="6" s="1"/>
  <c r="E306" i="6"/>
  <c r="G306" i="6" s="1"/>
  <c r="A738" i="6" a="1"/>
  <c r="A738" i="6" s="1"/>
  <c r="F738" i="6" a="1"/>
  <c r="F738" i="6" s="1"/>
  <c r="A730" i="6" a="1"/>
  <c r="A730" i="6" s="1"/>
  <c r="F730" i="6" a="1"/>
  <c r="F730" i="6" s="1"/>
  <c r="A706" i="6" a="1"/>
  <c r="A706" i="6" s="1"/>
  <c r="F706" i="6" a="1"/>
  <c r="F706" i="6" s="1"/>
  <c r="C605" i="6" a="1"/>
  <c r="C605" i="6" s="1"/>
  <c r="D605" i="6" s="1" a="1"/>
  <c r="D605" i="6" s="1"/>
  <c r="A605" i="6" a="1"/>
  <c r="A605" i="6" s="1"/>
  <c r="E552" i="6"/>
  <c r="G552" i="6" s="1"/>
  <c r="C551" i="6" a="1"/>
  <c r="C551" i="6" s="1"/>
  <c r="D551" i="6" s="1" a="1"/>
  <c r="D551" i="6" s="1"/>
  <c r="F551" i="6" a="1"/>
  <c r="F551" i="6" s="1"/>
  <c r="A550" i="6" a="1"/>
  <c r="A550" i="6" s="1"/>
  <c r="F550" i="6" a="1"/>
  <c r="F550" i="6" s="1"/>
  <c r="C550" i="6" a="1"/>
  <c r="C550" i="6" s="1"/>
  <c r="D550" i="6" s="1" a="1"/>
  <c r="D550" i="6" s="1"/>
  <c r="C549" i="6" a="1"/>
  <c r="C549" i="6" s="1"/>
  <c r="D549" i="6" s="1" a="1"/>
  <c r="D549" i="6" s="1"/>
  <c r="A549" i="6" a="1"/>
  <c r="A549" i="6" s="1"/>
  <c r="G636" i="6"/>
  <c r="C629" i="6" a="1"/>
  <c r="C629" i="6" s="1"/>
  <c r="D629" i="6" s="1" a="1"/>
  <c r="D629" i="6" s="1"/>
  <c r="A629" i="6" a="1"/>
  <c r="A629" i="6" s="1"/>
  <c r="G617" i="6"/>
  <c r="E592" i="6"/>
  <c r="G592" i="6" s="1"/>
  <c r="C591" i="6" a="1"/>
  <c r="C591" i="6" s="1"/>
  <c r="D591" i="6" s="1" a="1"/>
  <c r="D591" i="6" s="1"/>
  <c r="F591" i="6" a="1"/>
  <c r="F591" i="6" s="1"/>
  <c r="A590" i="6" a="1"/>
  <c r="A590" i="6" s="1"/>
  <c r="F590" i="6" a="1"/>
  <c r="F590" i="6" s="1"/>
  <c r="C590" i="6" a="1"/>
  <c r="C590" i="6" s="1"/>
  <c r="D590" i="6" s="1" a="1"/>
  <c r="D590" i="6" s="1"/>
  <c r="C589" i="6" a="1"/>
  <c r="C589" i="6" s="1"/>
  <c r="D589" i="6" s="1" a="1"/>
  <c r="D589" i="6" s="1"/>
  <c r="A589" i="6" a="1"/>
  <c r="A589" i="6" s="1"/>
  <c r="E560" i="6"/>
  <c r="G560" i="6" s="1"/>
  <c r="C559" i="6" a="1"/>
  <c r="C559" i="6" s="1"/>
  <c r="D559" i="6" s="1" a="1"/>
  <c r="D559" i="6" s="1"/>
  <c r="F559" i="6" a="1"/>
  <c r="F559" i="6" s="1"/>
  <c r="A558" i="6" a="1"/>
  <c r="A558" i="6" s="1"/>
  <c r="F558" i="6" a="1"/>
  <c r="F558" i="6" s="1"/>
  <c r="C558" i="6" a="1"/>
  <c r="C558" i="6" s="1"/>
  <c r="D558" i="6" s="1" a="1"/>
  <c r="D558" i="6" s="1"/>
  <c r="C557" i="6" a="1"/>
  <c r="C557" i="6" s="1"/>
  <c r="D557" i="6" s="1" a="1"/>
  <c r="D557" i="6" s="1"/>
  <c r="A557" i="6" a="1"/>
  <c r="A557" i="6" s="1"/>
  <c r="A518" i="6" a="1"/>
  <c r="A518" i="6" s="1"/>
  <c r="A862" i="6" a="1"/>
  <c r="A862" i="6" s="1"/>
  <c r="F862" i="6" a="1"/>
  <c r="F862" i="6" s="1"/>
  <c r="G862" i="6" s="1"/>
  <c r="A854" i="6" a="1"/>
  <c r="A854" i="6" s="1"/>
  <c r="F854" i="6" a="1"/>
  <c r="F854" i="6" s="1"/>
  <c r="G854" i="6" s="1"/>
  <c r="A846" i="6" a="1"/>
  <c r="A846" i="6" s="1"/>
  <c r="F846" i="6" a="1"/>
  <c r="F846" i="6" s="1"/>
  <c r="A838" i="6" a="1"/>
  <c r="A838" i="6" s="1"/>
  <c r="F838" i="6" a="1"/>
  <c r="F838" i="6" s="1"/>
  <c r="A830" i="6" a="1"/>
  <c r="A830" i="6" s="1"/>
  <c r="F830" i="6" a="1"/>
  <c r="F830" i="6" s="1"/>
  <c r="A822" i="6" a="1"/>
  <c r="A822" i="6" s="1"/>
  <c r="F822" i="6" a="1"/>
  <c r="F822" i="6" s="1"/>
  <c r="A814" i="6" a="1"/>
  <c r="A814" i="6" s="1"/>
  <c r="F814" i="6" a="1"/>
  <c r="F814" i="6" s="1"/>
  <c r="G814" i="6" s="1"/>
  <c r="A806" i="6" a="1"/>
  <c r="A806" i="6" s="1"/>
  <c r="F806" i="6" a="1"/>
  <c r="F806" i="6" s="1"/>
  <c r="A798" i="6" a="1"/>
  <c r="A798" i="6" s="1"/>
  <c r="F798" i="6" a="1"/>
  <c r="F798" i="6" s="1"/>
  <c r="G798" i="6" s="1"/>
  <c r="A790" i="6" a="1"/>
  <c r="A790" i="6" s="1"/>
  <c r="F790" i="6" a="1"/>
  <c r="F790" i="6" s="1"/>
  <c r="A782" i="6" a="1"/>
  <c r="A782" i="6" s="1"/>
  <c r="F782" i="6" a="1"/>
  <c r="F782" i="6" s="1"/>
  <c r="A777" i="6" a="1"/>
  <c r="A777" i="6" s="1"/>
  <c r="A774" i="6" a="1"/>
  <c r="A774" i="6" s="1"/>
  <c r="F774" i="6" a="1"/>
  <c r="F774" i="6" s="1"/>
  <c r="A769" i="6" a="1"/>
  <c r="A769" i="6" s="1"/>
  <c r="A766" i="6" a="1"/>
  <c r="A766" i="6" s="1"/>
  <c r="F766" i="6" a="1"/>
  <c r="F766" i="6" s="1"/>
  <c r="A761" i="6" a="1"/>
  <c r="A761" i="6" s="1"/>
  <c r="A758" i="6" a="1"/>
  <c r="A758" i="6" s="1"/>
  <c r="F758" i="6" a="1"/>
  <c r="F758" i="6" s="1"/>
  <c r="A753" i="6" a="1"/>
  <c r="A753" i="6" s="1"/>
  <c r="A750" i="6" a="1"/>
  <c r="A750" i="6" s="1"/>
  <c r="F750" i="6" a="1"/>
  <c r="F750" i="6" s="1"/>
  <c r="A745" i="6" a="1"/>
  <c r="A745" i="6" s="1"/>
  <c r="A742" i="6" a="1"/>
  <c r="A742" i="6" s="1"/>
  <c r="F742" i="6" a="1"/>
  <c r="F742" i="6" s="1"/>
  <c r="A737" i="6" a="1"/>
  <c r="A737" i="6" s="1"/>
  <c r="A734" i="6" a="1"/>
  <c r="A734" i="6" s="1"/>
  <c r="F734" i="6" a="1"/>
  <c r="F734" i="6" s="1"/>
  <c r="A729" i="6" a="1"/>
  <c r="A729" i="6" s="1"/>
  <c r="A726" i="6" a="1"/>
  <c r="A726" i="6" s="1"/>
  <c r="F726" i="6" a="1"/>
  <c r="F726" i="6" s="1"/>
  <c r="A721" i="6" a="1"/>
  <c r="A721" i="6" s="1"/>
  <c r="A718" i="6" a="1"/>
  <c r="A718" i="6" s="1"/>
  <c r="F718" i="6" a="1"/>
  <c r="F718" i="6" s="1"/>
  <c r="A713" i="6" a="1"/>
  <c r="A713" i="6" s="1"/>
  <c r="A710" i="6" a="1"/>
  <c r="A710" i="6" s="1"/>
  <c r="F710" i="6" a="1"/>
  <c r="F710" i="6" s="1"/>
  <c r="A705" i="6" a="1"/>
  <c r="A705" i="6" s="1"/>
  <c r="A702" i="6" a="1"/>
  <c r="A702" i="6" s="1"/>
  <c r="F702" i="6" a="1"/>
  <c r="F702" i="6" s="1"/>
  <c r="A697" i="6" a="1"/>
  <c r="A697" i="6" s="1"/>
  <c r="A694" i="6" a="1"/>
  <c r="A694" i="6" s="1"/>
  <c r="F694" i="6" a="1"/>
  <c r="F694" i="6" s="1"/>
  <c r="A689" i="6" a="1"/>
  <c r="A689" i="6" s="1"/>
  <c r="A686" i="6" a="1"/>
  <c r="A686" i="6" s="1"/>
  <c r="F686" i="6" a="1"/>
  <c r="F686" i="6" s="1"/>
  <c r="A681" i="6" a="1"/>
  <c r="A681" i="6" s="1"/>
  <c r="A678" i="6" a="1"/>
  <c r="A678" i="6" s="1"/>
  <c r="F678" i="6" a="1"/>
  <c r="F678" i="6" s="1"/>
  <c r="A673" i="6" a="1"/>
  <c r="A673" i="6" s="1"/>
  <c r="A670" i="6" a="1"/>
  <c r="A670" i="6" s="1"/>
  <c r="F670" i="6" a="1"/>
  <c r="F670" i="6" s="1"/>
  <c r="A665" i="6" a="1"/>
  <c r="A665" i="6" s="1"/>
  <c r="C653" i="6" a="1"/>
  <c r="C653" i="6" s="1"/>
  <c r="D653" i="6" s="1" a="1"/>
  <c r="D653" i="6" s="1"/>
  <c r="A653" i="6" a="1"/>
  <c r="A653" i="6" s="1"/>
  <c r="A638" i="6" a="1"/>
  <c r="A638" i="6" s="1"/>
  <c r="F638" i="6" a="1"/>
  <c r="F638" i="6" s="1"/>
  <c r="F629" i="6" a="1"/>
  <c r="F629" i="6" s="1"/>
  <c r="C621" i="6" a="1"/>
  <c r="C621" i="6" s="1"/>
  <c r="D621" i="6" s="1" a="1"/>
  <c r="D621" i="6" s="1"/>
  <c r="A621" i="6" a="1"/>
  <c r="A621" i="6" s="1"/>
  <c r="A606" i="6" a="1"/>
  <c r="A606" i="6" s="1"/>
  <c r="F606" i="6" a="1"/>
  <c r="F606" i="6" s="1"/>
  <c r="C599" i="6" a="1"/>
  <c r="C599" i="6" s="1"/>
  <c r="D599" i="6" s="1" a="1"/>
  <c r="D599" i="6" s="1"/>
  <c r="F599" i="6" a="1"/>
  <c r="F599" i="6" s="1"/>
  <c r="A598" i="6" a="1"/>
  <c r="A598" i="6" s="1"/>
  <c r="F598" i="6" a="1"/>
  <c r="F598" i="6" s="1"/>
  <c r="C598" i="6" a="1"/>
  <c r="C598" i="6" s="1"/>
  <c r="D598" i="6" s="1" a="1"/>
  <c r="D598" i="6" s="1"/>
  <c r="C597" i="6" a="1"/>
  <c r="C597" i="6" s="1"/>
  <c r="D597" i="6" s="1" a="1"/>
  <c r="D597" i="6" s="1"/>
  <c r="A597" i="6" a="1"/>
  <c r="A597" i="6" s="1"/>
  <c r="G596" i="6"/>
  <c r="A591" i="6" a="1"/>
  <c r="A591" i="6" s="1"/>
  <c r="F581" i="6" a="1"/>
  <c r="F581" i="6" s="1"/>
  <c r="G571" i="6"/>
  <c r="C567" i="6" a="1"/>
  <c r="C567" i="6" s="1"/>
  <c r="D567" i="6" s="1" a="1"/>
  <c r="D567" i="6" s="1"/>
  <c r="F567" i="6" a="1"/>
  <c r="F567" i="6" s="1"/>
  <c r="A566" i="6" a="1"/>
  <c r="A566" i="6" s="1"/>
  <c r="F566" i="6" a="1"/>
  <c r="F566" i="6" s="1"/>
  <c r="C566" i="6" a="1"/>
  <c r="C566" i="6" s="1"/>
  <c r="D566" i="6" s="1" a="1"/>
  <c r="D566" i="6" s="1"/>
  <c r="C565" i="6" a="1"/>
  <c r="C565" i="6" s="1"/>
  <c r="D565" i="6" s="1" a="1"/>
  <c r="D565" i="6" s="1"/>
  <c r="A565" i="6" a="1"/>
  <c r="A565" i="6" s="1"/>
  <c r="G564" i="6"/>
  <c r="A559" i="6" a="1"/>
  <c r="A559" i="6" s="1"/>
  <c r="F549" i="6" a="1"/>
  <c r="F549" i="6" s="1"/>
  <c r="G539" i="6"/>
  <c r="C535" i="6" a="1"/>
  <c r="C535" i="6" s="1"/>
  <c r="D535" i="6" s="1" a="1"/>
  <c r="D535" i="6" s="1"/>
  <c r="F535" i="6" a="1"/>
  <c r="F535" i="6" s="1"/>
  <c r="A534" i="6" a="1"/>
  <c r="A534" i="6" s="1"/>
  <c r="F534" i="6" a="1"/>
  <c r="F534" i="6" s="1"/>
  <c r="C534" i="6" a="1"/>
  <c r="C534" i="6" s="1"/>
  <c r="D534" i="6" s="1" a="1"/>
  <c r="D534" i="6" s="1"/>
  <c r="C533" i="6" a="1"/>
  <c r="C533" i="6" s="1"/>
  <c r="D533" i="6" s="1" a="1"/>
  <c r="D533" i="6" s="1"/>
  <c r="A533" i="6" a="1"/>
  <c r="A533" i="6" s="1"/>
  <c r="G527" i="6"/>
  <c r="G522" i="6"/>
  <c r="F518" i="6" a="1"/>
  <c r="F518" i="6" s="1"/>
  <c r="G486" i="6"/>
  <c r="E479" i="6"/>
  <c r="G479" i="6" s="1"/>
  <c r="F478" i="6" a="1"/>
  <c r="F478" i="6" s="1"/>
  <c r="G463" i="6"/>
  <c r="G458" i="6"/>
  <c r="F454" i="6" a="1"/>
  <c r="F454" i="6" s="1"/>
  <c r="E415" i="6"/>
  <c r="G415" i="6" s="1"/>
  <c r="F414" i="6" a="1"/>
  <c r="F414" i="6" s="1"/>
  <c r="G400" i="6"/>
  <c r="G399" i="6"/>
  <c r="F390" i="6" a="1"/>
  <c r="F390" i="6" s="1"/>
  <c r="A358" i="6" a="1"/>
  <c r="A358" i="6" s="1"/>
  <c r="C358" i="6" a="1"/>
  <c r="C358" i="6" s="1"/>
  <c r="D358" i="6" s="1" a="1"/>
  <c r="D358" i="6" s="1"/>
  <c r="E352" i="6"/>
  <c r="G352" i="6" s="1"/>
  <c r="E343" i="6"/>
  <c r="G343" i="6" s="1"/>
  <c r="E331" i="6"/>
  <c r="G331" i="6" s="1"/>
  <c r="A762" i="6" a="1"/>
  <c r="A762" i="6" s="1"/>
  <c r="F762" i="6" a="1"/>
  <c r="F762" i="6" s="1"/>
  <c r="A754" i="6" a="1"/>
  <c r="A754" i="6" s="1"/>
  <c r="F754" i="6" a="1"/>
  <c r="F754" i="6" s="1"/>
  <c r="A746" i="6" a="1"/>
  <c r="A746" i="6" s="1"/>
  <c r="F746" i="6" a="1"/>
  <c r="F746" i="6" s="1"/>
  <c r="A622" i="6" a="1"/>
  <c r="A622" i="6" s="1"/>
  <c r="F622" i="6" a="1"/>
  <c r="F622" i="6" s="1"/>
  <c r="E521" i="6"/>
  <c r="A771" i="6" a="1"/>
  <c r="A771" i="6" s="1"/>
  <c r="A763" i="6" a="1"/>
  <c r="A763" i="6" s="1"/>
  <c r="A755" i="6" a="1"/>
  <c r="A755" i="6" s="1"/>
  <c r="A747" i="6" a="1"/>
  <c r="A747" i="6" s="1"/>
  <c r="A739" i="6" a="1"/>
  <c r="A739" i="6" s="1"/>
  <c r="A731" i="6" a="1"/>
  <c r="A731" i="6" s="1"/>
  <c r="A723" i="6" a="1"/>
  <c r="A723" i="6" s="1"/>
  <c r="A715" i="6" a="1"/>
  <c r="A715" i="6" s="1"/>
  <c r="A707" i="6" a="1"/>
  <c r="A707" i="6" s="1"/>
  <c r="A699" i="6" a="1"/>
  <c r="A699" i="6" s="1"/>
  <c r="A691" i="6" a="1"/>
  <c r="A691" i="6" s="1"/>
  <c r="A683" i="6" a="1"/>
  <c r="A683" i="6" s="1"/>
  <c r="A675" i="6" a="1"/>
  <c r="A675" i="6" s="1"/>
  <c r="A667" i="6" a="1"/>
  <c r="A667" i="6" s="1"/>
  <c r="C661" i="6" a="1"/>
  <c r="C661" i="6" s="1"/>
  <c r="D661" i="6" s="1" a="1"/>
  <c r="D661" i="6" s="1"/>
  <c r="A661" i="6" a="1"/>
  <c r="A661" i="6" s="1"/>
  <c r="F637" i="6" a="1"/>
  <c r="F637" i="6" s="1"/>
  <c r="F605" i="6" a="1"/>
  <c r="F605" i="6" s="1"/>
  <c r="C778" i="6" a="1"/>
  <c r="C778" i="6" s="1"/>
  <c r="D778" i="6" s="1" a="1"/>
  <c r="D778" i="6" s="1"/>
  <c r="E772" i="6"/>
  <c r="G772" i="6" s="1"/>
  <c r="F771" i="6" a="1"/>
  <c r="F771" i="6" s="1"/>
  <c r="C770" i="6" a="1"/>
  <c r="C770" i="6" s="1"/>
  <c r="D770" i="6" s="1" a="1"/>
  <c r="D770" i="6" s="1"/>
  <c r="E764" i="6"/>
  <c r="G764" i="6" s="1"/>
  <c r="F763" i="6" a="1"/>
  <c r="F763" i="6" s="1"/>
  <c r="C762" i="6" a="1"/>
  <c r="C762" i="6" s="1"/>
  <c r="D762" i="6" s="1" a="1"/>
  <c r="D762" i="6" s="1"/>
  <c r="E756" i="6"/>
  <c r="G756" i="6" s="1"/>
  <c r="F755" i="6" a="1"/>
  <c r="F755" i="6" s="1"/>
  <c r="C754" i="6" a="1"/>
  <c r="C754" i="6" s="1"/>
  <c r="D754" i="6" s="1" a="1"/>
  <c r="D754" i="6" s="1"/>
  <c r="E748" i="6"/>
  <c r="G748" i="6" s="1"/>
  <c r="F747" i="6" a="1"/>
  <c r="F747" i="6" s="1"/>
  <c r="C746" i="6" a="1"/>
  <c r="C746" i="6" s="1"/>
  <c r="D746" i="6" s="1" a="1"/>
  <c r="D746" i="6" s="1"/>
  <c r="E740" i="6"/>
  <c r="G740" i="6" s="1"/>
  <c r="F739" i="6" a="1"/>
  <c r="F739" i="6" s="1"/>
  <c r="C738" i="6" a="1"/>
  <c r="C738" i="6" s="1"/>
  <c r="D738" i="6" s="1" a="1"/>
  <c r="D738" i="6" s="1"/>
  <c r="E732" i="6"/>
  <c r="G732" i="6" s="1"/>
  <c r="F731" i="6" a="1"/>
  <c r="F731" i="6" s="1"/>
  <c r="C730" i="6" a="1"/>
  <c r="C730" i="6" s="1"/>
  <c r="D730" i="6" s="1" a="1"/>
  <c r="D730" i="6" s="1"/>
  <c r="E724" i="6"/>
  <c r="G724" i="6" s="1"/>
  <c r="F723" i="6" a="1"/>
  <c r="F723" i="6" s="1"/>
  <c r="C722" i="6" a="1"/>
  <c r="C722" i="6" s="1"/>
  <c r="D722" i="6" s="1" a="1"/>
  <c r="D722" i="6" s="1"/>
  <c r="E716" i="6"/>
  <c r="G716" i="6" s="1"/>
  <c r="F715" i="6" a="1"/>
  <c r="F715" i="6" s="1"/>
  <c r="C714" i="6" a="1"/>
  <c r="C714" i="6" s="1"/>
  <c r="D714" i="6" s="1" a="1"/>
  <c r="D714" i="6" s="1"/>
  <c r="E708" i="6"/>
  <c r="G708" i="6" s="1"/>
  <c r="F707" i="6" a="1"/>
  <c r="F707" i="6" s="1"/>
  <c r="C706" i="6" a="1"/>
  <c r="C706" i="6" s="1"/>
  <c r="D706" i="6" s="1" a="1"/>
  <c r="D706" i="6" s="1"/>
  <c r="E700" i="6"/>
  <c r="G700" i="6" s="1"/>
  <c r="F699" i="6" a="1"/>
  <c r="F699" i="6" s="1"/>
  <c r="C698" i="6" a="1"/>
  <c r="C698" i="6" s="1"/>
  <c r="D698" i="6" s="1" a="1"/>
  <c r="D698" i="6" s="1"/>
  <c r="E692" i="6"/>
  <c r="G692" i="6" s="1"/>
  <c r="F691" i="6" a="1"/>
  <c r="F691" i="6" s="1"/>
  <c r="C690" i="6" a="1"/>
  <c r="C690" i="6" s="1"/>
  <c r="D690" i="6" s="1" a="1"/>
  <c r="D690" i="6" s="1"/>
  <c r="E684" i="6"/>
  <c r="G684" i="6" s="1"/>
  <c r="F683" i="6" a="1"/>
  <c r="F683" i="6" s="1"/>
  <c r="C682" i="6" a="1"/>
  <c r="C682" i="6" s="1"/>
  <c r="D682" i="6" s="1" a="1"/>
  <c r="D682" i="6" s="1"/>
  <c r="E676" i="6"/>
  <c r="G676" i="6" s="1"/>
  <c r="F675" i="6" a="1"/>
  <c r="F675" i="6" s="1"/>
  <c r="C674" i="6" a="1"/>
  <c r="C674" i="6" s="1"/>
  <c r="D674" i="6" s="1" a="1"/>
  <c r="D674" i="6" s="1"/>
  <c r="E668" i="6"/>
  <c r="G668" i="6" s="1"/>
  <c r="F667" i="6" a="1"/>
  <c r="F667" i="6" s="1"/>
  <c r="C666" i="6" a="1"/>
  <c r="C666" i="6" s="1"/>
  <c r="D666" i="6" s="1" a="1"/>
  <c r="D666" i="6" s="1"/>
  <c r="A662" i="6" a="1"/>
  <c r="A662" i="6" s="1"/>
  <c r="F662" i="6" a="1"/>
  <c r="F662" i="6" s="1"/>
  <c r="E656" i="6"/>
  <c r="G656" i="6" s="1"/>
  <c r="E655" i="6"/>
  <c r="G655" i="6" s="1"/>
  <c r="C654" i="6" a="1"/>
  <c r="C654" i="6" s="1"/>
  <c r="D654" i="6" s="1" a="1"/>
  <c r="D654" i="6" s="1"/>
  <c r="C645" i="6" a="1"/>
  <c r="C645" i="6" s="1"/>
  <c r="D645" i="6" s="1" a="1"/>
  <c r="D645" i="6" s="1"/>
  <c r="A645" i="6" a="1"/>
  <c r="A645" i="6" s="1"/>
  <c r="E644" i="6"/>
  <c r="G644" i="6" s="1"/>
  <c r="E638" i="6"/>
  <c r="A630" i="6" a="1"/>
  <c r="A630" i="6" s="1"/>
  <c r="F630" i="6" a="1"/>
  <c r="F630" i="6" s="1"/>
  <c r="E624" i="6"/>
  <c r="G624" i="6" s="1"/>
  <c r="E623" i="6"/>
  <c r="G623" i="6" s="1"/>
  <c r="C622" i="6" a="1"/>
  <c r="C622" i="6" s="1"/>
  <c r="D622" i="6" s="1" a="1"/>
  <c r="D622" i="6" s="1"/>
  <c r="C613" i="6" a="1"/>
  <c r="C613" i="6" s="1"/>
  <c r="D613" i="6" s="1" a="1"/>
  <c r="D613" i="6" s="1"/>
  <c r="A613" i="6" a="1"/>
  <c r="A613" i="6" s="1"/>
  <c r="E612" i="6"/>
  <c r="G612" i="6" s="1"/>
  <c r="E606" i="6"/>
  <c r="E580" i="6"/>
  <c r="G580" i="6" s="1"/>
  <c r="C575" i="6" a="1"/>
  <c r="C575" i="6" s="1"/>
  <c r="D575" i="6" s="1" a="1"/>
  <c r="D575" i="6" s="1"/>
  <c r="F575" i="6" a="1"/>
  <c r="F575" i="6" s="1"/>
  <c r="A574" i="6" a="1"/>
  <c r="A574" i="6" s="1"/>
  <c r="F574" i="6" a="1"/>
  <c r="F574" i="6" s="1"/>
  <c r="C574" i="6" a="1"/>
  <c r="C574" i="6" s="1"/>
  <c r="D574" i="6" s="1" a="1"/>
  <c r="D574" i="6" s="1"/>
  <c r="C573" i="6" a="1"/>
  <c r="C573" i="6" s="1"/>
  <c r="D573" i="6" s="1" a="1"/>
  <c r="D573" i="6" s="1"/>
  <c r="A573" i="6" a="1"/>
  <c r="A573" i="6" s="1"/>
  <c r="E548" i="6"/>
  <c r="G548" i="6" s="1"/>
  <c r="C543" i="6" a="1"/>
  <c r="C543" i="6" s="1"/>
  <c r="D543" i="6" s="1" a="1"/>
  <c r="D543" i="6" s="1"/>
  <c r="F543" i="6" a="1"/>
  <c r="F543" i="6" s="1"/>
  <c r="A542" i="6" a="1"/>
  <c r="A542" i="6" s="1"/>
  <c r="F542" i="6" a="1"/>
  <c r="F542" i="6" s="1"/>
  <c r="C542" i="6" a="1"/>
  <c r="C542" i="6" s="1"/>
  <c r="D542" i="6" s="1" a="1"/>
  <c r="D542" i="6" s="1"/>
  <c r="C541" i="6" a="1"/>
  <c r="C541" i="6" s="1"/>
  <c r="D541" i="6" s="1" a="1"/>
  <c r="D541" i="6" s="1"/>
  <c r="A541" i="6" a="1"/>
  <c r="A541" i="6" s="1"/>
  <c r="G540" i="6"/>
  <c r="A525" i="6" a="1"/>
  <c r="A525" i="6" s="1"/>
  <c r="F525" i="6" a="1"/>
  <c r="F525" i="6" s="1"/>
  <c r="E518" i="6"/>
  <c r="C516" i="6" a="1"/>
  <c r="C516" i="6" s="1"/>
  <c r="D516" i="6" s="1" a="1"/>
  <c r="D516" i="6" s="1"/>
  <c r="A516" i="6" a="1"/>
  <c r="A516" i="6" s="1"/>
  <c r="E512" i="6"/>
  <c r="G512" i="6" s="1"/>
  <c r="E507" i="6"/>
  <c r="G507" i="6" s="1"/>
  <c r="A501" i="6" a="1"/>
  <c r="A501" i="6" s="1"/>
  <c r="F501" i="6" a="1"/>
  <c r="F501" i="6" s="1"/>
  <c r="C501" i="6" a="1"/>
  <c r="C501" i="6" s="1"/>
  <c r="D501" i="6" s="1" a="1"/>
  <c r="D501" i="6" s="1"/>
  <c r="E499" i="6"/>
  <c r="G499" i="6" s="1"/>
  <c r="E495" i="6"/>
  <c r="G495" i="6" s="1"/>
  <c r="E494" i="6"/>
  <c r="G494" i="6" s="1"/>
  <c r="E487" i="6"/>
  <c r="G487" i="6" s="1"/>
  <c r="C478" i="6" a="1"/>
  <c r="C478" i="6" s="1"/>
  <c r="D478" i="6" s="1" a="1"/>
  <c r="D478" i="6" s="1"/>
  <c r="C476" i="6" a="1"/>
  <c r="C476" i="6" s="1"/>
  <c r="D476" i="6" s="1" a="1"/>
  <c r="D476" i="6" s="1"/>
  <c r="A476" i="6" a="1"/>
  <c r="A476" i="6" s="1"/>
  <c r="F476" i="6" a="1"/>
  <c r="F476" i="6" s="1"/>
  <c r="A461" i="6" a="1"/>
  <c r="A461" i="6" s="1"/>
  <c r="F461" i="6" a="1"/>
  <c r="F461" i="6" s="1"/>
  <c r="E454" i="6"/>
  <c r="C452" i="6" a="1"/>
  <c r="C452" i="6" s="1"/>
  <c r="D452" i="6" s="1" a="1"/>
  <c r="D452" i="6" s="1"/>
  <c r="A452" i="6" a="1"/>
  <c r="A452" i="6" s="1"/>
  <c r="E448" i="6"/>
  <c r="G448" i="6" s="1"/>
  <c r="E443" i="6"/>
  <c r="G443" i="6" s="1"/>
  <c r="A437" i="6" a="1"/>
  <c r="A437" i="6" s="1"/>
  <c r="F437" i="6" a="1"/>
  <c r="F437" i="6" s="1"/>
  <c r="C437" i="6" a="1"/>
  <c r="C437" i="6" s="1"/>
  <c r="D437" i="6" s="1" a="1"/>
  <c r="D437" i="6" s="1"/>
  <c r="E435" i="6"/>
  <c r="G435" i="6" s="1"/>
  <c r="E431" i="6"/>
  <c r="G431" i="6" s="1"/>
  <c r="E430" i="6"/>
  <c r="G430" i="6" s="1"/>
  <c r="E423" i="6"/>
  <c r="G423" i="6" s="1"/>
  <c r="C414" i="6" a="1"/>
  <c r="C414" i="6" s="1"/>
  <c r="D414" i="6" s="1" a="1"/>
  <c r="D414" i="6" s="1"/>
  <c r="C412" i="6" a="1"/>
  <c r="C412" i="6" s="1"/>
  <c r="D412" i="6" s="1" a="1"/>
  <c r="D412" i="6" s="1"/>
  <c r="A412" i="6" a="1"/>
  <c r="A412" i="6" s="1"/>
  <c r="F412" i="6" a="1"/>
  <c r="F412" i="6" s="1"/>
  <c r="A397" i="6" a="1"/>
  <c r="A397" i="6" s="1"/>
  <c r="F397" i="6" a="1"/>
  <c r="F397" i="6" s="1"/>
  <c r="E390" i="6"/>
  <c r="G390" i="6" s="1"/>
  <c r="C388" i="6" a="1"/>
  <c r="C388" i="6" s="1"/>
  <c r="D388" i="6" s="1" a="1"/>
  <c r="D388" i="6" s="1"/>
  <c r="A388" i="6" a="1"/>
  <c r="A388" i="6" s="1"/>
  <c r="G387" i="6"/>
  <c r="E384" i="6"/>
  <c r="G384" i="6" s="1"/>
  <c r="E379" i="6"/>
  <c r="G379" i="6" s="1"/>
  <c r="A373" i="6" a="1"/>
  <c r="A373" i="6" s="1"/>
  <c r="F373" i="6" a="1"/>
  <c r="F373" i="6" s="1"/>
  <c r="C373" i="6" a="1"/>
  <c r="C373" i="6" s="1"/>
  <c r="D373" i="6" s="1" a="1"/>
  <c r="D373" i="6" s="1"/>
  <c r="E371" i="6"/>
  <c r="G371" i="6" s="1"/>
  <c r="E367" i="6"/>
  <c r="G367" i="6" s="1"/>
  <c r="E356" i="6"/>
  <c r="G356" i="6" s="1"/>
  <c r="E355" i="6"/>
  <c r="G355" i="6" s="1"/>
  <c r="E351" i="6"/>
  <c r="G351" i="6" s="1"/>
  <c r="E346" i="6"/>
  <c r="G346" i="6" s="1"/>
  <c r="E342" i="6"/>
  <c r="G342" i="6" s="1"/>
  <c r="E338" i="6"/>
  <c r="G338" i="6" s="1"/>
  <c r="C524" i="6" a="1"/>
  <c r="C524" i="6" s="1"/>
  <c r="D524" i="6" s="1" a="1"/>
  <c r="D524" i="6" s="1"/>
  <c r="A524" i="6" a="1"/>
  <c r="A524" i="6" s="1"/>
  <c r="A509" i="6" a="1"/>
  <c r="A509" i="6" s="1"/>
  <c r="F509" i="6" a="1"/>
  <c r="F509" i="6" s="1"/>
  <c r="C492" i="6" a="1"/>
  <c r="C492" i="6" s="1"/>
  <c r="D492" i="6" s="1" a="1"/>
  <c r="D492" i="6" s="1"/>
  <c r="A492" i="6" a="1"/>
  <c r="A492" i="6" s="1"/>
  <c r="A477" i="6" a="1"/>
  <c r="A477" i="6" s="1"/>
  <c r="F477" i="6" a="1"/>
  <c r="F477" i="6" s="1"/>
  <c r="C460" i="6" a="1"/>
  <c r="C460" i="6" s="1"/>
  <c r="D460" i="6" s="1" a="1"/>
  <c r="D460" i="6" s="1"/>
  <c r="A460" i="6" a="1"/>
  <c r="A460" i="6" s="1"/>
  <c r="A445" i="6" a="1"/>
  <c r="A445" i="6" s="1"/>
  <c r="F445" i="6" a="1"/>
  <c r="F445" i="6" s="1"/>
  <c r="C428" i="6" a="1"/>
  <c r="C428" i="6" s="1"/>
  <c r="D428" i="6" s="1" a="1"/>
  <c r="D428" i="6" s="1"/>
  <c r="A428" i="6" a="1"/>
  <c r="A428" i="6" s="1"/>
  <c r="A413" i="6" a="1"/>
  <c r="A413" i="6" s="1"/>
  <c r="F413" i="6" a="1"/>
  <c r="F413" i="6" s="1"/>
  <c r="C396" i="6" a="1"/>
  <c r="C396" i="6" s="1"/>
  <c r="D396" i="6" s="1" a="1"/>
  <c r="D396" i="6" s="1"/>
  <c r="A396" i="6" a="1"/>
  <c r="A396" i="6" s="1"/>
  <c r="A381" i="6" a="1"/>
  <c r="A381" i="6" s="1"/>
  <c r="F381" i="6" a="1"/>
  <c r="F381" i="6" s="1"/>
  <c r="C364" i="6" a="1"/>
  <c r="C364" i="6" s="1"/>
  <c r="D364" i="6" s="1" a="1"/>
  <c r="D364" i="6" s="1"/>
  <c r="A364" i="6" a="1"/>
  <c r="A364" i="6" s="1"/>
  <c r="A353" i="6" a="1"/>
  <c r="A353" i="6" s="1"/>
  <c r="F353" i="6" a="1"/>
  <c r="F353" i="6" s="1"/>
  <c r="C353" i="6" a="1"/>
  <c r="C353" i="6" s="1"/>
  <c r="D353" i="6" s="1" a="1"/>
  <c r="D353" i="6" s="1"/>
  <c r="F335" i="6" a="1"/>
  <c r="F335" i="6" s="1"/>
  <c r="E332" i="6"/>
  <c r="C323" i="6" a="1"/>
  <c r="C323" i="6" s="1"/>
  <c r="D323" i="6" s="1" a="1"/>
  <c r="D323" i="6" s="1"/>
  <c r="F323" i="6" a="1"/>
  <c r="F323" i="6" s="1"/>
  <c r="C321" i="6" a="1"/>
  <c r="C321" i="6" s="1"/>
  <c r="D321" i="6" s="1" a="1"/>
  <c r="D321" i="6" s="1"/>
  <c r="F321" i="6" a="1"/>
  <c r="F321" i="6" s="1"/>
  <c r="A321" i="6" a="1"/>
  <c r="A321" i="6" s="1"/>
  <c r="A300" i="6" a="1"/>
  <c r="A300" i="6" s="1"/>
  <c r="F300" i="6" a="1"/>
  <c r="F300" i="6" s="1"/>
  <c r="E298" i="6"/>
  <c r="G298" i="6" s="1"/>
  <c r="C297" i="6" a="1"/>
  <c r="C297" i="6" s="1"/>
  <c r="D297" i="6" s="1" a="1"/>
  <c r="D297" i="6" s="1"/>
  <c r="F297" i="6" a="1"/>
  <c r="F297" i="6" s="1"/>
  <c r="A297" i="6" a="1"/>
  <c r="A297" i="6" s="1"/>
  <c r="C289" i="6" a="1"/>
  <c r="C289" i="6" s="1"/>
  <c r="D289" i="6" s="1" a="1"/>
  <c r="D289" i="6" s="1"/>
  <c r="F289" i="6" a="1"/>
  <c r="F289" i="6" s="1"/>
  <c r="A289" i="6" a="1"/>
  <c r="A289" i="6" s="1"/>
  <c r="E278" i="6"/>
  <c r="G278" i="6" s="1"/>
  <c r="C275" i="6" a="1"/>
  <c r="C275" i="6" s="1"/>
  <c r="D275" i="6" s="1" a="1"/>
  <c r="D275" i="6" s="1"/>
  <c r="A275" i="6" a="1"/>
  <c r="A275" i="6" s="1"/>
  <c r="F275" i="6" a="1"/>
  <c r="F275" i="6" s="1"/>
  <c r="A272" i="6" a="1"/>
  <c r="A272" i="6" s="1"/>
  <c r="F272" i="6" a="1"/>
  <c r="F272" i="6" s="1"/>
  <c r="C272" i="6" a="1"/>
  <c r="C272" i="6" s="1"/>
  <c r="D272" i="6" s="1" a="1"/>
  <c r="D272" i="6" s="1"/>
  <c r="E259" i="6"/>
  <c r="G259" i="6" s="1"/>
  <c r="E248" i="6"/>
  <c r="G248" i="6" s="1"/>
  <c r="E222" i="6"/>
  <c r="G222" i="6" s="1"/>
  <c r="A325" i="6" a="1"/>
  <c r="A325" i="6" s="1"/>
  <c r="C325" i="6" a="1"/>
  <c r="C325" i="6" s="1"/>
  <c r="D325" i="6" s="1" a="1"/>
  <c r="D325" i="6" s="1"/>
  <c r="A324" i="6" a="1"/>
  <c r="A324" i="6" s="1"/>
  <c r="F324" i="6" a="1"/>
  <c r="F324" i="6" s="1"/>
  <c r="G317" i="6"/>
  <c r="E311" i="6"/>
  <c r="G311" i="6" s="1"/>
  <c r="A309" i="6" a="1"/>
  <c r="A309" i="6" s="1"/>
  <c r="C309" i="6" a="1"/>
  <c r="C309" i="6" s="1"/>
  <c r="D309" i="6" s="1" a="1"/>
  <c r="D309" i="6" s="1"/>
  <c r="A304" i="6" a="1"/>
  <c r="A304" i="6" s="1"/>
  <c r="F304" i="6" a="1"/>
  <c r="F304" i="6" s="1"/>
  <c r="C304" i="6" a="1"/>
  <c r="C304" i="6" s="1"/>
  <c r="D304" i="6" s="1" a="1"/>
  <c r="D304" i="6" s="1"/>
  <c r="C291" i="6" a="1"/>
  <c r="C291" i="6" s="1"/>
  <c r="D291" i="6" s="1" a="1"/>
  <c r="D291" i="6" s="1"/>
  <c r="F291" i="6" a="1"/>
  <c r="F291" i="6" s="1"/>
  <c r="E290" i="6"/>
  <c r="G290" i="6" s="1"/>
  <c r="E282" i="6"/>
  <c r="G282" i="6" s="1"/>
  <c r="A280" i="6" a="1"/>
  <c r="A280" i="6" s="1"/>
  <c r="F280" i="6" a="1"/>
  <c r="F280" i="6" s="1"/>
  <c r="C280" i="6" a="1"/>
  <c r="C280" i="6" s="1"/>
  <c r="D280" i="6" s="1" a="1"/>
  <c r="D280" i="6" s="1"/>
  <c r="E266" i="6"/>
  <c r="G266" i="6" s="1"/>
  <c r="C260" i="6" a="1"/>
  <c r="C260" i="6" s="1"/>
  <c r="D260" i="6" s="1" a="1"/>
  <c r="D260" i="6" s="1"/>
  <c r="A260" i="6" a="1"/>
  <c r="A260" i="6" s="1"/>
  <c r="C256" i="6" a="1"/>
  <c r="C256" i="6" s="1"/>
  <c r="D256" i="6" s="1" a="1"/>
  <c r="D256" i="6" s="1"/>
  <c r="F256" i="6" a="1"/>
  <c r="F256" i="6" s="1"/>
  <c r="A256" i="6" a="1"/>
  <c r="A256" i="6" s="1"/>
  <c r="E235" i="6"/>
  <c r="G235" i="6" s="1"/>
  <c r="A340" i="6" a="1"/>
  <c r="A340" i="6" s="1"/>
  <c r="F340" i="6" a="1"/>
  <c r="F340" i="6" s="1"/>
  <c r="C340" i="6" a="1"/>
  <c r="C340" i="6" s="1"/>
  <c r="D340" i="6" s="1" a="1"/>
  <c r="D340" i="6" s="1"/>
  <c r="C339" i="6" a="1"/>
  <c r="C339" i="6" s="1"/>
  <c r="D339" i="6" s="1" a="1"/>
  <c r="D339" i="6" s="1"/>
  <c r="A339" i="6" a="1"/>
  <c r="A339" i="6" s="1"/>
  <c r="F339" i="6" a="1"/>
  <c r="F339" i="6" s="1"/>
  <c r="A332" i="6" a="1"/>
  <c r="A332" i="6" s="1"/>
  <c r="F332" i="6" a="1"/>
  <c r="F332" i="6" s="1"/>
  <c r="E326" i="6"/>
  <c r="G326" i="6" s="1"/>
  <c r="C315" i="6" a="1"/>
  <c r="C315" i="6" s="1"/>
  <c r="D315" i="6" s="1" a="1"/>
  <c r="D315" i="6" s="1"/>
  <c r="F315" i="6" a="1"/>
  <c r="F315" i="6" s="1"/>
  <c r="A315" i="6" a="1"/>
  <c r="A315" i="6" s="1"/>
  <c r="C307" i="6" a="1"/>
  <c r="C307" i="6" s="1"/>
  <c r="D307" i="6" s="1" a="1"/>
  <c r="D307" i="6" s="1"/>
  <c r="A307" i="6" a="1"/>
  <c r="A307" i="6" s="1"/>
  <c r="F307" i="6" a="1"/>
  <c r="F307" i="6" s="1"/>
  <c r="C305" i="6" a="1"/>
  <c r="C305" i="6" s="1"/>
  <c r="D305" i="6" s="1" a="1"/>
  <c r="D305" i="6" s="1"/>
  <c r="F305" i="6" a="1"/>
  <c r="F305" i="6" s="1"/>
  <c r="E299" i="6"/>
  <c r="G299" i="6" s="1"/>
  <c r="A291" i="6" a="1"/>
  <c r="A291" i="6" s="1"/>
  <c r="A288" i="6" a="1"/>
  <c r="A288" i="6" s="1"/>
  <c r="F288" i="6" a="1"/>
  <c r="F288" i="6" s="1"/>
  <c r="C288" i="6" a="1"/>
  <c r="C288" i="6" s="1"/>
  <c r="D288" i="6" s="1" a="1"/>
  <c r="D288" i="6" s="1"/>
  <c r="A268" i="6" a="1"/>
  <c r="A268" i="6" s="1"/>
  <c r="F268" i="6" a="1"/>
  <c r="F268" i="6" s="1"/>
  <c r="C268" i="6" a="1"/>
  <c r="C268" i="6" s="1"/>
  <c r="D268" i="6" s="1" a="1"/>
  <c r="D268" i="6" s="1"/>
  <c r="C265" i="6" a="1"/>
  <c r="C265" i="6" s="1"/>
  <c r="D265" i="6" s="1" a="1"/>
  <c r="D265" i="6" s="1"/>
  <c r="F265" i="6" a="1"/>
  <c r="F265" i="6" s="1"/>
  <c r="C258" i="6" a="1"/>
  <c r="C258" i="6" s="1"/>
  <c r="D258" i="6" s="1" a="1"/>
  <c r="D258" i="6" s="1"/>
  <c r="F258" i="6" a="1"/>
  <c r="F258" i="6" s="1"/>
  <c r="A258" i="6" a="1"/>
  <c r="A258" i="6" s="1"/>
  <c r="E251" i="6"/>
  <c r="G251" i="6" s="1"/>
  <c r="A249" i="6" a="1"/>
  <c r="A249" i="6" s="1"/>
  <c r="F249" i="6" a="1"/>
  <c r="F249" i="6" s="1"/>
  <c r="C249" i="6" a="1"/>
  <c r="C249" i="6" s="1"/>
  <c r="D249" i="6" s="1" a="1"/>
  <c r="D249" i="6" s="1"/>
  <c r="E239" i="6"/>
  <c r="G239" i="6" s="1"/>
  <c r="E228" i="6"/>
  <c r="G228" i="6" s="1"/>
  <c r="E330" i="6"/>
  <c r="G330" i="6" s="1"/>
  <c r="G302" i="6"/>
  <c r="C283" i="6" a="1"/>
  <c r="C283" i="6" s="1"/>
  <c r="D283" i="6" s="1" a="1"/>
  <c r="D283" i="6" s="1"/>
  <c r="F283" i="6" a="1"/>
  <c r="F283" i="6" s="1"/>
  <c r="C271" i="6" a="1"/>
  <c r="C271" i="6" s="1"/>
  <c r="D271" i="6" s="1" a="1"/>
  <c r="D271" i="6" s="1"/>
  <c r="A271" i="6" a="1"/>
  <c r="A271" i="6" s="1"/>
  <c r="F271" i="6" a="1"/>
  <c r="F271" i="6" s="1"/>
  <c r="E253" i="6"/>
  <c r="A658" i="6" a="1"/>
  <c r="A658" i="6" s="1"/>
  <c r="F658" i="6" a="1"/>
  <c r="F658" i="6" s="1"/>
  <c r="A650" i="6" a="1"/>
  <c r="A650" i="6" s="1"/>
  <c r="F650" i="6" a="1"/>
  <c r="F650" i="6" s="1"/>
  <c r="A642" i="6" a="1"/>
  <c r="A642" i="6" s="1"/>
  <c r="F642" i="6" a="1"/>
  <c r="F642" i="6" s="1"/>
  <c r="A634" i="6" a="1"/>
  <c r="A634" i="6" s="1"/>
  <c r="F634" i="6" a="1"/>
  <c r="F634" i="6" s="1"/>
  <c r="A626" i="6" a="1"/>
  <c r="A626" i="6" s="1"/>
  <c r="F626" i="6" a="1"/>
  <c r="F626" i="6" s="1"/>
  <c r="A618" i="6" a="1"/>
  <c r="A618" i="6" s="1"/>
  <c r="F618" i="6" a="1"/>
  <c r="F618" i="6" s="1"/>
  <c r="G618" i="6" s="1"/>
  <c r="A610" i="6" a="1"/>
  <c r="A610" i="6" s="1"/>
  <c r="F610" i="6" a="1"/>
  <c r="F610" i="6" s="1"/>
  <c r="A602" i="6" a="1"/>
  <c r="A602" i="6" s="1"/>
  <c r="F602" i="6" a="1"/>
  <c r="F602" i="6" s="1"/>
  <c r="A594" i="6" a="1"/>
  <c r="A594" i="6" s="1"/>
  <c r="F594" i="6" a="1"/>
  <c r="F594" i="6" s="1"/>
  <c r="A586" i="6" a="1"/>
  <c r="A586" i="6" s="1"/>
  <c r="F586" i="6" a="1"/>
  <c r="F586" i="6" s="1"/>
  <c r="A578" i="6" a="1"/>
  <c r="A578" i="6" s="1"/>
  <c r="F578" i="6" a="1"/>
  <c r="F578" i="6" s="1"/>
  <c r="A570" i="6" a="1"/>
  <c r="A570" i="6" s="1"/>
  <c r="F570" i="6" a="1"/>
  <c r="F570" i="6" s="1"/>
  <c r="A562" i="6" a="1"/>
  <c r="A562" i="6" s="1"/>
  <c r="F562" i="6" a="1"/>
  <c r="F562" i="6" s="1"/>
  <c r="A554" i="6" a="1"/>
  <c r="A554" i="6" s="1"/>
  <c r="F554" i="6" a="1"/>
  <c r="F554" i="6" s="1"/>
  <c r="A546" i="6" a="1"/>
  <c r="A546" i="6" s="1"/>
  <c r="F546" i="6" a="1"/>
  <c r="F546" i="6" s="1"/>
  <c r="A538" i="6" a="1"/>
  <c r="A538" i="6" s="1"/>
  <c r="F538" i="6" a="1"/>
  <c r="F538" i="6" s="1"/>
  <c r="A530" i="6" a="1"/>
  <c r="A530" i="6" s="1"/>
  <c r="F530" i="6" a="1"/>
  <c r="F530" i="6" s="1"/>
  <c r="A517" i="6" a="1"/>
  <c r="A517" i="6" s="1"/>
  <c r="F517" i="6" a="1"/>
  <c r="F517" i="6" s="1"/>
  <c r="C509" i="6" a="1"/>
  <c r="C509" i="6" s="1"/>
  <c r="D509" i="6" s="1" a="1"/>
  <c r="D509" i="6" s="1"/>
  <c r="C500" i="6" a="1"/>
  <c r="C500" i="6" s="1"/>
  <c r="D500" i="6" s="1" a="1"/>
  <c r="D500" i="6" s="1"/>
  <c r="A500" i="6" a="1"/>
  <c r="A500" i="6" s="1"/>
  <c r="A485" i="6" a="1"/>
  <c r="A485" i="6" s="1"/>
  <c r="F485" i="6" a="1"/>
  <c r="F485" i="6" s="1"/>
  <c r="C477" i="6" a="1"/>
  <c r="C477" i="6" s="1"/>
  <c r="D477" i="6" s="1" a="1"/>
  <c r="D477" i="6" s="1"/>
  <c r="C468" i="6" a="1"/>
  <c r="C468" i="6" s="1"/>
  <c r="D468" i="6" s="1" a="1"/>
  <c r="D468" i="6" s="1"/>
  <c r="A468" i="6" a="1"/>
  <c r="A468" i="6" s="1"/>
  <c r="A453" i="6" a="1"/>
  <c r="A453" i="6" s="1"/>
  <c r="F453" i="6" a="1"/>
  <c r="F453" i="6" s="1"/>
  <c r="C445" i="6" a="1"/>
  <c r="C445" i="6" s="1"/>
  <c r="D445" i="6" s="1" a="1"/>
  <c r="D445" i="6" s="1"/>
  <c r="C436" i="6" a="1"/>
  <c r="C436" i="6" s="1"/>
  <c r="D436" i="6" s="1" a="1"/>
  <c r="D436" i="6" s="1"/>
  <c r="A436" i="6" a="1"/>
  <c r="A436" i="6" s="1"/>
  <c r="A421" i="6" a="1"/>
  <c r="A421" i="6" s="1"/>
  <c r="F421" i="6" a="1"/>
  <c r="F421" i="6" s="1"/>
  <c r="C413" i="6" a="1"/>
  <c r="C413" i="6" s="1"/>
  <c r="D413" i="6" s="1" a="1"/>
  <c r="D413" i="6" s="1"/>
  <c r="C404" i="6" a="1"/>
  <c r="C404" i="6" s="1"/>
  <c r="D404" i="6" s="1" a="1"/>
  <c r="D404" i="6" s="1"/>
  <c r="A404" i="6" a="1"/>
  <c r="A404" i="6" s="1"/>
  <c r="A389" i="6" a="1"/>
  <c r="A389" i="6" s="1"/>
  <c r="F389" i="6" a="1"/>
  <c r="F389" i="6" s="1"/>
  <c r="C381" i="6" a="1"/>
  <c r="C381" i="6" s="1"/>
  <c r="D381" i="6" s="1" a="1"/>
  <c r="D381" i="6" s="1"/>
  <c r="C372" i="6" a="1"/>
  <c r="C372" i="6" s="1"/>
  <c r="D372" i="6" s="1" a="1"/>
  <c r="D372" i="6" s="1"/>
  <c r="A372" i="6" a="1"/>
  <c r="A372" i="6" s="1"/>
  <c r="A349" i="6" a="1"/>
  <c r="A349" i="6" s="1"/>
  <c r="C349" i="6" a="1"/>
  <c r="C349" i="6" s="1"/>
  <c r="D349" i="6" s="1" a="1"/>
  <c r="D349" i="6" s="1"/>
  <c r="C347" i="6" a="1"/>
  <c r="C347" i="6" s="1"/>
  <c r="D347" i="6" s="1" a="1"/>
  <c r="D347" i="6" s="1"/>
  <c r="A347" i="6" a="1"/>
  <c r="A347" i="6" s="1"/>
  <c r="C337" i="6" a="1"/>
  <c r="C337" i="6" s="1"/>
  <c r="D337" i="6" s="1" a="1"/>
  <c r="D337" i="6" s="1"/>
  <c r="F337" i="6" a="1"/>
  <c r="F337" i="6" s="1"/>
  <c r="A336" i="6" a="1"/>
  <c r="A336" i="6" s="1"/>
  <c r="F336" i="6" a="1"/>
  <c r="F336" i="6" s="1"/>
  <c r="C336" i="6" a="1"/>
  <c r="C336" i="6" s="1"/>
  <c r="D336" i="6" s="1" a="1"/>
  <c r="D336" i="6" s="1"/>
  <c r="A335" i="6" a="1"/>
  <c r="A335" i="6" s="1"/>
  <c r="C329" i="6" a="1"/>
  <c r="C329" i="6" s="1"/>
  <c r="D329" i="6" s="1" a="1"/>
  <c r="D329" i="6" s="1"/>
  <c r="F329" i="6" a="1"/>
  <c r="F329" i="6" s="1"/>
  <c r="A329" i="6" a="1"/>
  <c r="A329" i="6" s="1"/>
  <c r="C327" i="6" a="1"/>
  <c r="C327" i="6" s="1"/>
  <c r="D327" i="6" s="1" a="1"/>
  <c r="D327" i="6" s="1"/>
  <c r="A327" i="6" a="1"/>
  <c r="A327" i="6" s="1"/>
  <c r="F325" i="6" a="1"/>
  <c r="F325" i="6" s="1"/>
  <c r="A320" i="6" a="1"/>
  <c r="A320" i="6" s="1"/>
  <c r="F320" i="6" a="1"/>
  <c r="F320" i="6" s="1"/>
  <c r="C320" i="6" a="1"/>
  <c r="C320" i="6" s="1"/>
  <c r="D320" i="6" s="1" a="1"/>
  <c r="D320" i="6" s="1"/>
  <c r="E310" i="6"/>
  <c r="G310" i="6" s="1"/>
  <c r="A308" i="6" a="1"/>
  <c r="A308" i="6" s="1"/>
  <c r="F308" i="6" a="1"/>
  <c r="F308" i="6" s="1"/>
  <c r="C308" i="6" a="1"/>
  <c r="C308" i="6" s="1"/>
  <c r="D308" i="6" s="1" a="1"/>
  <c r="D308" i="6" s="1"/>
  <c r="A305" i="6" a="1"/>
  <c r="A305" i="6" s="1"/>
  <c r="C303" i="6" a="1"/>
  <c r="C303" i="6" s="1"/>
  <c r="D303" i="6" s="1" a="1"/>
  <c r="D303" i="6" s="1"/>
  <c r="A303" i="6" a="1"/>
  <c r="A303" i="6" s="1"/>
  <c r="F303" i="6" a="1"/>
  <c r="F303" i="6" s="1"/>
  <c r="E301" i="6"/>
  <c r="G301" i="6" s="1"/>
  <c r="C300" i="6" a="1"/>
  <c r="C300" i="6" s="1"/>
  <c r="D300" i="6" s="1" a="1"/>
  <c r="D300" i="6" s="1"/>
  <c r="A292" i="6" a="1"/>
  <c r="A292" i="6" s="1"/>
  <c r="F292" i="6" a="1"/>
  <c r="F292" i="6" s="1"/>
  <c r="C292" i="6" a="1"/>
  <c r="C292" i="6" s="1"/>
  <c r="D292" i="6" s="1" a="1"/>
  <c r="D292" i="6" s="1"/>
  <c r="A283" i="6" a="1"/>
  <c r="A283" i="6" s="1"/>
  <c r="E274" i="6"/>
  <c r="G274" i="6" s="1"/>
  <c r="A265" i="6" a="1"/>
  <c r="A265" i="6" s="1"/>
  <c r="A257" i="6" a="1"/>
  <c r="A257" i="6" s="1"/>
  <c r="F257" i="6" a="1"/>
  <c r="F257" i="6" s="1"/>
  <c r="C257" i="6" a="1"/>
  <c r="C257" i="6" s="1"/>
  <c r="D257" i="6" s="1" a="1"/>
  <c r="D257" i="6" s="1"/>
  <c r="E254" i="6"/>
  <c r="A241" i="6" a="1"/>
  <c r="A241" i="6" s="1"/>
  <c r="F241" i="6" a="1"/>
  <c r="F241" i="6" s="1"/>
  <c r="C241" i="6" a="1"/>
  <c r="C241" i="6" s="1"/>
  <c r="D241" i="6" s="1" a="1"/>
  <c r="D241" i="6" s="1"/>
  <c r="E202" i="6"/>
  <c r="G202" i="6" s="1"/>
  <c r="E188" i="6"/>
  <c r="E164" i="6"/>
  <c r="E229" i="6"/>
  <c r="E227" i="6"/>
  <c r="G227" i="6" s="1"/>
  <c r="E220" i="6"/>
  <c r="G220" i="6" s="1"/>
  <c r="E219" i="6"/>
  <c r="G219" i="6" s="1"/>
  <c r="E210" i="6"/>
  <c r="G210" i="6" s="1"/>
  <c r="C199" i="6" a="1"/>
  <c r="C199" i="6" s="1"/>
  <c r="D199" i="6" s="1" a="1"/>
  <c r="D199" i="6" s="1"/>
  <c r="A199" i="6" a="1"/>
  <c r="A199" i="6" s="1"/>
  <c r="F199" i="6" a="1"/>
  <c r="F199" i="6" s="1"/>
  <c r="E195" i="6"/>
  <c r="G195" i="6" s="1"/>
  <c r="A312" i="6" a="1"/>
  <c r="A312" i="6" s="1"/>
  <c r="F312" i="6" a="1"/>
  <c r="F312" i="6" s="1"/>
  <c r="C312" i="6" a="1"/>
  <c r="C312" i="6" s="1"/>
  <c r="D312" i="6" s="1" a="1"/>
  <c r="D312" i="6" s="1"/>
  <c r="C287" i="6" a="1"/>
  <c r="C287" i="6" s="1"/>
  <c r="D287" i="6" s="1" a="1"/>
  <c r="D287" i="6" s="1"/>
  <c r="F287" i="6" a="1"/>
  <c r="F287" i="6" s="1"/>
  <c r="C277" i="6" a="1"/>
  <c r="C277" i="6" s="1"/>
  <c r="D277" i="6" s="1" a="1"/>
  <c r="D277" i="6" s="1"/>
  <c r="C263" i="6" a="1"/>
  <c r="C263" i="6" s="1"/>
  <c r="D263" i="6" s="1" a="1"/>
  <c r="D263" i="6" s="1"/>
  <c r="A263" i="6" a="1"/>
  <c r="A263" i="6" s="1"/>
  <c r="A261" i="6" a="1"/>
  <c r="A261" i="6" s="1"/>
  <c r="C261" i="6" a="1"/>
  <c r="C261" i="6" s="1"/>
  <c r="D261" i="6" s="1" a="1"/>
  <c r="D261" i="6" s="1"/>
  <c r="A254" i="6" a="1"/>
  <c r="A254" i="6" s="1"/>
  <c r="F254" i="6" a="1"/>
  <c r="F254" i="6" s="1"/>
  <c r="E246" i="6"/>
  <c r="G246" i="6" s="1"/>
  <c r="E240" i="6"/>
  <c r="E221" i="6"/>
  <c r="C203" i="6" a="1"/>
  <c r="C203" i="6" s="1"/>
  <c r="D203" i="6" s="1" a="1"/>
  <c r="D203" i="6" s="1"/>
  <c r="A203" i="6" a="1"/>
  <c r="A203" i="6" s="1"/>
  <c r="F203" i="6" a="1"/>
  <c r="F203" i="6" s="1"/>
  <c r="E180" i="6"/>
  <c r="A521" i="6" a="1"/>
  <c r="A521" i="6" s="1"/>
  <c r="F521" i="6" a="1"/>
  <c r="F521" i="6" s="1"/>
  <c r="A513" i="6" a="1"/>
  <c r="A513" i="6" s="1"/>
  <c r="F513" i="6" a="1"/>
  <c r="F513" i="6" s="1"/>
  <c r="A505" i="6" a="1"/>
  <c r="A505" i="6" s="1"/>
  <c r="F505" i="6" a="1"/>
  <c r="F505" i="6" s="1"/>
  <c r="A497" i="6" a="1"/>
  <c r="A497" i="6" s="1"/>
  <c r="F497" i="6" a="1"/>
  <c r="F497" i="6" s="1"/>
  <c r="A489" i="6" a="1"/>
  <c r="A489" i="6" s="1"/>
  <c r="F489" i="6" a="1"/>
  <c r="F489" i="6" s="1"/>
  <c r="A481" i="6" a="1"/>
  <c r="A481" i="6" s="1"/>
  <c r="F481" i="6" a="1"/>
  <c r="F481" i="6" s="1"/>
  <c r="G481" i="6" s="1"/>
  <c r="A473" i="6" a="1"/>
  <c r="A473" i="6" s="1"/>
  <c r="F473" i="6" a="1"/>
  <c r="F473" i="6" s="1"/>
  <c r="A465" i="6" a="1"/>
  <c r="A465" i="6" s="1"/>
  <c r="F465" i="6" a="1"/>
  <c r="F465" i="6" s="1"/>
  <c r="A457" i="6" a="1"/>
  <c r="A457" i="6" s="1"/>
  <c r="F457" i="6" a="1"/>
  <c r="F457" i="6" s="1"/>
  <c r="A449" i="6" a="1"/>
  <c r="A449" i="6" s="1"/>
  <c r="F449" i="6" a="1"/>
  <c r="F449" i="6" s="1"/>
  <c r="A441" i="6" a="1"/>
  <c r="A441" i="6" s="1"/>
  <c r="F441" i="6" a="1"/>
  <c r="F441" i="6" s="1"/>
  <c r="A433" i="6" a="1"/>
  <c r="A433" i="6" s="1"/>
  <c r="F433" i="6" a="1"/>
  <c r="F433" i="6" s="1"/>
  <c r="A425" i="6" a="1"/>
  <c r="A425" i="6" s="1"/>
  <c r="F425" i="6" a="1"/>
  <c r="F425" i="6" s="1"/>
  <c r="A417" i="6" a="1"/>
  <c r="A417" i="6" s="1"/>
  <c r="F417" i="6" a="1"/>
  <c r="F417" i="6" s="1"/>
  <c r="A409" i="6" a="1"/>
  <c r="A409" i="6" s="1"/>
  <c r="F409" i="6" a="1"/>
  <c r="F409" i="6" s="1"/>
  <c r="A401" i="6" a="1"/>
  <c r="A401" i="6" s="1"/>
  <c r="F401" i="6" a="1"/>
  <c r="F401" i="6" s="1"/>
  <c r="A393" i="6" a="1"/>
  <c r="A393" i="6" s="1"/>
  <c r="F393" i="6" a="1"/>
  <c r="F393" i="6" s="1"/>
  <c r="A385" i="6" a="1"/>
  <c r="A385" i="6" s="1"/>
  <c r="F385" i="6" a="1"/>
  <c r="F385" i="6" s="1"/>
  <c r="A377" i="6" a="1"/>
  <c r="A377" i="6" s="1"/>
  <c r="F377" i="6" a="1"/>
  <c r="F377" i="6" s="1"/>
  <c r="A369" i="6" a="1"/>
  <c r="A369" i="6" s="1"/>
  <c r="F369" i="6" a="1"/>
  <c r="F369" i="6" s="1"/>
  <c r="A361" i="6" a="1"/>
  <c r="A361" i="6" s="1"/>
  <c r="F361" i="6" a="1"/>
  <c r="F361" i="6" s="1"/>
  <c r="A357" i="6" a="1"/>
  <c r="A357" i="6" s="1"/>
  <c r="F357" i="6" a="1"/>
  <c r="F357" i="6" s="1"/>
  <c r="C354" i="6" a="1"/>
  <c r="C354" i="6" s="1"/>
  <c r="D354" i="6" s="1" a="1"/>
  <c r="D354" i="6" s="1"/>
  <c r="F354" i="6" a="1"/>
  <c r="F354" i="6" s="1"/>
  <c r="A344" i="6" a="1"/>
  <c r="A344" i="6" s="1"/>
  <c r="F344" i="6" a="1"/>
  <c r="F344" i="6" s="1"/>
  <c r="C344" i="6" a="1"/>
  <c r="C344" i="6" s="1"/>
  <c r="D344" i="6" s="1" a="1"/>
  <c r="D344" i="6" s="1"/>
  <c r="C319" i="6" a="1"/>
  <c r="C319" i="6" s="1"/>
  <c r="D319" i="6" s="1" a="1"/>
  <c r="D319" i="6" s="1"/>
  <c r="F319" i="6" a="1"/>
  <c r="F319" i="6" s="1"/>
  <c r="C295" i="6" a="1"/>
  <c r="C295" i="6" s="1"/>
  <c r="D295" i="6" s="1" a="1"/>
  <c r="D295" i="6" s="1"/>
  <c r="A295" i="6" a="1"/>
  <c r="A295" i="6" s="1"/>
  <c r="A293" i="6" a="1"/>
  <c r="A293" i="6" s="1"/>
  <c r="C293" i="6" a="1"/>
  <c r="C293" i="6" s="1"/>
  <c r="D293" i="6" s="1" a="1"/>
  <c r="D293" i="6" s="1"/>
  <c r="A287" i="6" a="1"/>
  <c r="A287" i="6" s="1"/>
  <c r="A276" i="6" a="1"/>
  <c r="A276" i="6" s="1"/>
  <c r="F276" i="6" a="1"/>
  <c r="F276" i="6" s="1"/>
  <c r="C276" i="6" a="1"/>
  <c r="C276" i="6" s="1"/>
  <c r="D276" i="6" s="1" a="1"/>
  <c r="D276" i="6" s="1"/>
  <c r="C273" i="6" a="1"/>
  <c r="C273" i="6" s="1"/>
  <c r="D273" i="6" s="1" a="1"/>
  <c r="D273" i="6" s="1"/>
  <c r="F273" i="6" a="1"/>
  <c r="F273" i="6" s="1"/>
  <c r="E238" i="6"/>
  <c r="G238" i="6" s="1"/>
  <c r="C215" i="6" a="1"/>
  <c r="C215" i="6" s="1"/>
  <c r="D215" i="6" s="1" a="1"/>
  <c r="D215" i="6" s="1"/>
  <c r="F215" i="6" a="1"/>
  <c r="F215" i="6" s="1"/>
  <c r="A215" i="6" a="1"/>
  <c r="A215" i="6" s="1"/>
  <c r="A189" i="6" a="1"/>
  <c r="A189" i="6" s="1"/>
  <c r="C189" i="6" a="1"/>
  <c r="C189" i="6" s="1"/>
  <c r="D189" i="6" s="1" a="1"/>
  <c r="D189" i="6" s="1"/>
  <c r="F189" i="6" a="1"/>
  <c r="F189" i="6" s="1"/>
  <c r="C185" i="6" a="1"/>
  <c r="C185" i="6" s="1"/>
  <c r="D185" i="6" s="1" a="1"/>
  <c r="D185" i="6" s="1"/>
  <c r="F185" i="6" a="1"/>
  <c r="F185" i="6" s="1"/>
  <c r="A185" i="6" a="1"/>
  <c r="A185" i="6" s="1"/>
  <c r="A348" i="6" a="1"/>
  <c r="A348" i="6" s="1"/>
  <c r="F348" i="6" a="1"/>
  <c r="F348" i="6" s="1"/>
  <c r="C345" i="6" a="1"/>
  <c r="C345" i="6" s="1"/>
  <c r="D345" i="6" s="1" a="1"/>
  <c r="D345" i="6" s="1"/>
  <c r="F345" i="6" a="1"/>
  <c r="F345" i="6" s="1"/>
  <c r="A328" i="6" a="1"/>
  <c r="A328" i="6" s="1"/>
  <c r="F328" i="6" a="1"/>
  <c r="F328" i="6" s="1"/>
  <c r="C328" i="6" a="1"/>
  <c r="C328" i="6" s="1"/>
  <c r="D328" i="6" s="1" a="1"/>
  <c r="D328" i="6" s="1"/>
  <c r="A316" i="6" a="1"/>
  <c r="A316" i="6" s="1"/>
  <c r="F316" i="6" a="1"/>
  <c r="F316" i="6" s="1"/>
  <c r="C313" i="6" a="1"/>
  <c r="C313" i="6" s="1"/>
  <c r="D313" i="6" s="1" a="1"/>
  <c r="D313" i="6" s="1"/>
  <c r="F313" i="6" a="1"/>
  <c r="F313" i="6" s="1"/>
  <c r="A296" i="6" a="1"/>
  <c r="A296" i="6" s="1"/>
  <c r="F296" i="6" a="1"/>
  <c r="F296" i="6" s="1"/>
  <c r="C296" i="6" a="1"/>
  <c r="C296" i="6" s="1"/>
  <c r="D296" i="6" s="1" a="1"/>
  <c r="D296" i="6" s="1"/>
  <c r="A284" i="6" a="1"/>
  <c r="A284" i="6" s="1"/>
  <c r="F284" i="6" a="1"/>
  <c r="F284" i="6" s="1"/>
  <c r="C281" i="6" a="1"/>
  <c r="C281" i="6" s="1"/>
  <c r="D281" i="6" s="1" a="1"/>
  <c r="D281" i="6" s="1"/>
  <c r="F281" i="6" a="1"/>
  <c r="F281" i="6" s="1"/>
  <c r="A264" i="6" a="1"/>
  <c r="A264" i="6" s="1"/>
  <c r="F264" i="6" a="1"/>
  <c r="F264" i="6" s="1"/>
  <c r="C264" i="6" a="1"/>
  <c r="C264" i="6" s="1"/>
  <c r="D264" i="6" s="1" a="1"/>
  <c r="D264" i="6" s="1"/>
  <c r="E243" i="6"/>
  <c r="G243" i="6" s="1"/>
  <c r="A240" i="6" a="1"/>
  <c r="A240" i="6" s="1"/>
  <c r="A230" i="6" a="1"/>
  <c r="A230" i="6" s="1"/>
  <c r="C230" i="6" a="1"/>
  <c r="C230" i="6" s="1"/>
  <c r="D230" i="6" s="1" a="1"/>
  <c r="D230" i="6" s="1"/>
  <c r="F230" i="6" a="1"/>
  <c r="F230" i="6" s="1"/>
  <c r="A217" i="6" a="1"/>
  <c r="A217" i="6" s="1"/>
  <c r="F217" i="6" a="1"/>
  <c r="F217" i="6" s="1"/>
  <c r="C217" i="6" a="1"/>
  <c r="C217" i="6" s="1"/>
  <c r="D217" i="6" s="1" a="1"/>
  <c r="D217" i="6" s="1"/>
  <c r="E207" i="6"/>
  <c r="G207" i="6" s="1"/>
  <c r="A204" i="6" a="1"/>
  <c r="A204" i="6" s="1"/>
  <c r="F204" i="6" a="1"/>
  <c r="F204" i="6" s="1"/>
  <c r="C204" i="6" a="1"/>
  <c r="C204" i="6" s="1"/>
  <c r="D204" i="6" s="1" a="1"/>
  <c r="D204" i="6" s="1"/>
  <c r="E197" i="6"/>
  <c r="G197" i="6" s="1"/>
  <c r="C187" i="6" a="1"/>
  <c r="C187" i="6" s="1"/>
  <c r="D187" i="6" s="1" a="1"/>
  <c r="D187" i="6" s="1"/>
  <c r="F187" i="6" a="1"/>
  <c r="F187" i="6" s="1"/>
  <c r="E186" i="6"/>
  <c r="G186" i="6" s="1"/>
  <c r="G181" i="6"/>
  <c r="E178" i="6"/>
  <c r="G178" i="6" s="1"/>
  <c r="A176" i="6" a="1"/>
  <c r="A176" i="6" s="1"/>
  <c r="F176" i="6" a="1"/>
  <c r="F176" i="6" s="1"/>
  <c r="C176" i="6" a="1"/>
  <c r="C176" i="6" s="1"/>
  <c r="D176" i="6" s="1" a="1"/>
  <c r="D176" i="6" s="1"/>
  <c r="E151" i="6"/>
  <c r="G151" i="6" s="1"/>
  <c r="C147" i="6" a="1"/>
  <c r="C147" i="6" s="1"/>
  <c r="D147" i="6" s="1" a="1"/>
  <c r="D147" i="6" s="1"/>
  <c r="A147" i="6" a="1"/>
  <c r="A147" i="6" s="1"/>
  <c r="F147" i="6" a="1"/>
  <c r="F147" i="6" s="1"/>
  <c r="E247" i="6"/>
  <c r="G247" i="6" s="1"/>
  <c r="C244" i="6" a="1"/>
  <c r="C244" i="6" s="1"/>
  <c r="D244" i="6" s="1" a="1"/>
  <c r="D244" i="6" s="1"/>
  <c r="A244" i="6" a="1"/>
  <c r="A244" i="6" s="1"/>
  <c r="F244" i="6" a="1"/>
  <c r="F244" i="6" s="1"/>
  <c r="F240" i="6" a="1"/>
  <c r="F240" i="6" s="1"/>
  <c r="A237" i="6" a="1"/>
  <c r="A237" i="6" s="1"/>
  <c r="F237" i="6" a="1"/>
  <c r="F237" i="6" s="1"/>
  <c r="C237" i="6" a="1"/>
  <c r="C237" i="6" s="1"/>
  <c r="D237" i="6" s="1" a="1"/>
  <c r="D237" i="6" s="1"/>
  <c r="A225" i="6" a="1"/>
  <c r="A225" i="6" s="1"/>
  <c r="F225" i="6" a="1"/>
  <c r="F225" i="6" s="1"/>
  <c r="C225" i="6" a="1"/>
  <c r="C225" i="6" s="1"/>
  <c r="D225" i="6" s="1" a="1"/>
  <c r="D225" i="6" s="1"/>
  <c r="C224" i="6" a="1"/>
  <c r="C224" i="6" s="1"/>
  <c r="D224" i="6" s="1" a="1"/>
  <c r="D224" i="6" s="1"/>
  <c r="F224" i="6" a="1"/>
  <c r="F224" i="6" s="1"/>
  <c r="A196" i="6" a="1"/>
  <c r="A196" i="6" s="1"/>
  <c r="F196" i="6" a="1"/>
  <c r="F196" i="6" s="1"/>
  <c r="E194" i="6"/>
  <c r="G194" i="6" s="1"/>
  <c r="E190" i="6"/>
  <c r="G190" i="6" s="1"/>
  <c r="A187" i="6" a="1"/>
  <c r="A187" i="6" s="1"/>
  <c r="A173" i="6" a="1"/>
  <c r="A173" i="6" s="1"/>
  <c r="C173" i="6" a="1"/>
  <c r="C173" i="6" s="1"/>
  <c r="D173" i="6" s="1" a="1"/>
  <c r="D173" i="6" s="1"/>
  <c r="F173" i="6" a="1"/>
  <c r="F173" i="6" s="1"/>
  <c r="E163" i="6"/>
  <c r="G163" i="6" s="1"/>
  <c r="E158" i="6"/>
  <c r="G158" i="6" s="1"/>
  <c r="E150" i="6"/>
  <c r="G150" i="6" s="1"/>
  <c r="E137" i="6"/>
  <c r="C234" i="6" a="1"/>
  <c r="C234" i="6" s="1"/>
  <c r="D234" i="6" s="1" a="1"/>
  <c r="D234" i="6" s="1"/>
  <c r="F234" i="6" a="1"/>
  <c r="F234" i="6" s="1"/>
  <c r="C232" i="6" a="1"/>
  <c r="C232" i="6" s="1"/>
  <c r="D232" i="6" s="1" a="1"/>
  <c r="D232" i="6" s="1"/>
  <c r="A232" i="6" a="1"/>
  <c r="A232" i="6" s="1"/>
  <c r="C226" i="6" a="1"/>
  <c r="C226" i="6" s="1"/>
  <c r="D226" i="6" s="1" a="1"/>
  <c r="D226" i="6" s="1"/>
  <c r="F226" i="6" a="1"/>
  <c r="F226" i="6" s="1"/>
  <c r="A226" i="6" a="1"/>
  <c r="A226" i="6" s="1"/>
  <c r="E214" i="6"/>
  <c r="G214" i="6" s="1"/>
  <c r="E206" i="6"/>
  <c r="G206" i="6" s="1"/>
  <c r="A188" i="6" a="1"/>
  <c r="A188" i="6" s="1"/>
  <c r="F188" i="6" a="1"/>
  <c r="F188" i="6" s="1"/>
  <c r="E175" i="6"/>
  <c r="G175" i="6" s="1"/>
  <c r="E162" i="6"/>
  <c r="G162" i="6" s="1"/>
  <c r="C161" i="6" a="1"/>
  <c r="C161" i="6" s="1"/>
  <c r="D161" i="6" s="1" a="1"/>
  <c r="D161" i="6" s="1"/>
  <c r="F161" i="6" a="1"/>
  <c r="F161" i="6" s="1"/>
  <c r="A161" i="6" a="1"/>
  <c r="A161" i="6" s="1"/>
  <c r="E155" i="6"/>
  <c r="G155" i="6" s="1"/>
  <c r="E154" i="6"/>
  <c r="G154" i="6" s="1"/>
  <c r="E145" i="6"/>
  <c r="E138" i="6"/>
  <c r="G138" i="6" s="1"/>
  <c r="E174" i="6"/>
  <c r="G174" i="6" s="1"/>
  <c r="A172" i="6" a="1"/>
  <c r="A172" i="6" s="1"/>
  <c r="F172" i="6" a="1"/>
  <c r="F172" i="6" s="1"/>
  <c r="C172" i="6" a="1"/>
  <c r="C172" i="6" s="1"/>
  <c r="D172" i="6" s="1" a="1"/>
  <c r="D172" i="6" s="1"/>
  <c r="C167" i="6" a="1"/>
  <c r="C167" i="6" s="1"/>
  <c r="D167" i="6" s="1" a="1"/>
  <c r="D167" i="6" s="1"/>
  <c r="A167" i="6" a="1"/>
  <c r="A167" i="6" s="1"/>
  <c r="F167" i="6" a="1"/>
  <c r="F167" i="6" s="1"/>
  <c r="A160" i="6" a="1"/>
  <c r="A160" i="6" s="1"/>
  <c r="F160" i="6" a="1"/>
  <c r="F160" i="6" s="1"/>
  <c r="C160" i="6" a="1"/>
  <c r="C160" i="6" s="1"/>
  <c r="D160" i="6" s="1" a="1"/>
  <c r="D160" i="6" s="1"/>
  <c r="A140" i="6" a="1"/>
  <c r="A140" i="6" s="1"/>
  <c r="F140" i="6" a="1"/>
  <c r="F140" i="6" s="1"/>
  <c r="C140" i="6" a="1"/>
  <c r="C140" i="6" s="1"/>
  <c r="D140" i="6" s="1" a="1"/>
  <c r="D140" i="6" s="1"/>
  <c r="E126" i="6"/>
  <c r="G126" i="6" s="1"/>
  <c r="E134" i="6"/>
  <c r="G134" i="6" s="1"/>
  <c r="A132" i="6" a="1"/>
  <c r="A132" i="6" s="1"/>
  <c r="F132" i="6" a="1"/>
  <c r="F132" i="6" s="1"/>
  <c r="C132" i="6" a="1"/>
  <c r="C132" i="6" s="1"/>
  <c r="D132" i="6" s="1" a="1"/>
  <c r="D132" i="6" s="1"/>
  <c r="E129" i="6"/>
  <c r="A253" i="6" a="1"/>
  <c r="A253" i="6" s="1"/>
  <c r="F253" i="6" a="1"/>
  <c r="F253" i="6" s="1"/>
  <c r="A245" i="6" a="1"/>
  <c r="A245" i="6" s="1"/>
  <c r="F245" i="6" a="1"/>
  <c r="F245" i="6" s="1"/>
  <c r="C245" i="6" a="1"/>
  <c r="C245" i="6" s="1"/>
  <c r="D245" i="6" s="1" a="1"/>
  <c r="D245" i="6" s="1"/>
  <c r="C242" i="6" a="1"/>
  <c r="C242" i="6" s="1"/>
  <c r="D242" i="6" s="1" a="1"/>
  <c r="D242" i="6" s="1"/>
  <c r="F242" i="6" a="1"/>
  <c r="F242" i="6" s="1"/>
  <c r="A229" i="6" a="1"/>
  <c r="A229" i="6" s="1"/>
  <c r="F229" i="6" a="1"/>
  <c r="F229" i="6" s="1"/>
  <c r="A213" i="6" a="1"/>
  <c r="A213" i="6" s="1"/>
  <c r="C213" i="6" a="1"/>
  <c r="C213" i="6" s="1"/>
  <c r="D213" i="6" s="1" a="1"/>
  <c r="D213" i="6" s="1"/>
  <c r="C211" i="6" a="1"/>
  <c r="C211" i="6" s="1"/>
  <c r="D211" i="6" s="1" a="1"/>
  <c r="D211" i="6" s="1"/>
  <c r="A211" i="6" a="1"/>
  <c r="A211" i="6" s="1"/>
  <c r="C201" i="6" a="1"/>
  <c r="C201" i="6" s="1"/>
  <c r="D201" i="6" s="1" a="1"/>
  <c r="D201" i="6" s="1"/>
  <c r="F201" i="6" a="1"/>
  <c r="F201" i="6" s="1"/>
  <c r="A200" i="6" a="1"/>
  <c r="A200" i="6" s="1"/>
  <c r="F200" i="6" a="1"/>
  <c r="F200" i="6" s="1"/>
  <c r="C200" i="6" a="1"/>
  <c r="C200" i="6" s="1"/>
  <c r="D200" i="6" s="1" a="1"/>
  <c r="D200" i="6" s="1"/>
  <c r="C193" i="6" a="1"/>
  <c r="C193" i="6" s="1"/>
  <c r="D193" i="6" s="1" a="1"/>
  <c r="D193" i="6" s="1"/>
  <c r="F193" i="6" a="1"/>
  <c r="F193" i="6" s="1"/>
  <c r="A193" i="6" a="1"/>
  <c r="A193" i="6" s="1"/>
  <c r="C191" i="6" a="1"/>
  <c r="C191" i="6" s="1"/>
  <c r="D191" i="6" s="1" a="1"/>
  <c r="D191" i="6" s="1"/>
  <c r="A191" i="6" a="1"/>
  <c r="A191" i="6" s="1"/>
  <c r="A184" i="6" a="1"/>
  <c r="A184" i="6" s="1"/>
  <c r="F184" i="6" a="1"/>
  <c r="F184" i="6" s="1"/>
  <c r="C184" i="6" a="1"/>
  <c r="C184" i="6" s="1"/>
  <c r="D184" i="6" s="1" a="1"/>
  <c r="D184" i="6" s="1"/>
  <c r="C179" i="6" a="1"/>
  <c r="C179" i="6" s="1"/>
  <c r="D179" i="6" s="1" a="1"/>
  <c r="D179" i="6" s="1"/>
  <c r="F179" i="6" a="1"/>
  <c r="F179" i="6" s="1"/>
  <c r="E170" i="6"/>
  <c r="G170" i="6" s="1"/>
  <c r="C169" i="6" a="1"/>
  <c r="C169" i="6" s="1"/>
  <c r="D169" i="6" s="1" a="1"/>
  <c r="D169" i="6" s="1"/>
  <c r="F169" i="6" a="1"/>
  <c r="F169" i="6" s="1"/>
  <c r="E166" i="6"/>
  <c r="G166" i="6" s="1"/>
  <c r="C159" i="6" a="1"/>
  <c r="C159" i="6" s="1"/>
  <c r="D159" i="6" s="1" a="1"/>
  <c r="D159" i="6" s="1"/>
  <c r="F159" i="6" a="1"/>
  <c r="F159" i="6" s="1"/>
  <c r="A148" i="6" a="1"/>
  <c r="A148" i="6" s="1"/>
  <c r="F148" i="6" a="1"/>
  <c r="F148" i="6" s="1"/>
  <c r="C148" i="6" a="1"/>
  <c r="C148" i="6" s="1"/>
  <c r="D148" i="6" s="1" a="1"/>
  <c r="D148" i="6" s="1"/>
  <c r="E130" i="6"/>
  <c r="G130" i="6" s="1"/>
  <c r="E122" i="6"/>
  <c r="G122" i="6" s="1"/>
  <c r="A124" i="6" a="1"/>
  <c r="A124" i="6" s="1"/>
  <c r="F124" i="6" a="1"/>
  <c r="F124" i="6" s="1"/>
  <c r="C124" i="6" a="1"/>
  <c r="C124" i="6" s="1"/>
  <c r="D124" i="6" s="1" a="1"/>
  <c r="D124" i="6" s="1"/>
  <c r="A116" i="6" a="1"/>
  <c r="A116" i="6" s="1"/>
  <c r="F116" i="6" a="1"/>
  <c r="F116" i="6" s="1"/>
  <c r="C116" i="6" a="1"/>
  <c r="C116" i="6" s="1"/>
  <c r="D116" i="6" s="1" a="1"/>
  <c r="D116" i="6" s="1"/>
  <c r="E113" i="6"/>
  <c r="E110" i="6"/>
  <c r="G110" i="6" s="1"/>
  <c r="A108" i="6" a="1"/>
  <c r="A108" i="6" s="1"/>
  <c r="F108" i="6" a="1"/>
  <c r="F108" i="6" s="1"/>
  <c r="C108" i="6" a="1"/>
  <c r="C108" i="6" s="1"/>
  <c r="D108" i="6" s="1" a="1"/>
  <c r="D108" i="6" s="1"/>
  <c r="E106" i="6"/>
  <c r="G106" i="6" s="1"/>
  <c r="A100" i="6" a="1"/>
  <c r="A100" i="6" s="1"/>
  <c r="F100" i="6" a="1"/>
  <c r="F100" i="6" s="1"/>
  <c r="C100" i="6" a="1"/>
  <c r="C100" i="6" s="1"/>
  <c r="D100" i="6" s="1" a="1"/>
  <c r="D100" i="6" s="1"/>
  <c r="E97" i="6"/>
  <c r="E125" i="6"/>
  <c r="E114" i="6"/>
  <c r="G114" i="6" s="1"/>
  <c r="E109" i="6"/>
  <c r="E98" i="6"/>
  <c r="G98" i="6" s="1"/>
  <c r="E94" i="6"/>
  <c r="G94" i="6" s="1"/>
  <c r="C250" i="6" a="1"/>
  <c r="C250" i="6" s="1"/>
  <c r="D250" i="6" s="1" a="1"/>
  <c r="D250" i="6" s="1"/>
  <c r="F250" i="6" a="1"/>
  <c r="F250" i="6" s="1"/>
  <c r="A233" i="6" a="1"/>
  <c r="A233" i="6" s="1"/>
  <c r="F233" i="6" a="1"/>
  <c r="F233" i="6" s="1"/>
  <c r="C233" i="6" a="1"/>
  <c r="C233" i="6" s="1"/>
  <c r="D233" i="6" s="1" a="1"/>
  <c r="D233" i="6" s="1"/>
  <c r="A221" i="6" a="1"/>
  <c r="A221" i="6" s="1"/>
  <c r="F221" i="6" a="1"/>
  <c r="F221" i="6" s="1"/>
  <c r="C218" i="6" a="1"/>
  <c r="C218" i="6" s="1"/>
  <c r="D218" i="6" s="1" a="1"/>
  <c r="D218" i="6" s="1"/>
  <c r="F218" i="6" a="1"/>
  <c r="F218" i="6" s="1"/>
  <c r="A216" i="6" a="1"/>
  <c r="A216" i="6" s="1"/>
  <c r="C216" i="6" a="1"/>
  <c r="C216" i="6" s="1"/>
  <c r="D216" i="6" s="1" a="1"/>
  <c r="D216" i="6" s="1"/>
  <c r="A208" i="6" a="1"/>
  <c r="A208" i="6" s="1"/>
  <c r="F208" i="6" a="1"/>
  <c r="F208" i="6" s="1"/>
  <c r="C208" i="6" a="1"/>
  <c r="C208" i="6" s="1"/>
  <c r="D208" i="6" s="1" a="1"/>
  <c r="D208" i="6" s="1"/>
  <c r="C183" i="6" a="1"/>
  <c r="C183" i="6" s="1"/>
  <c r="D183" i="6" s="1" a="1"/>
  <c r="D183" i="6" s="1"/>
  <c r="F183" i="6" a="1"/>
  <c r="F183" i="6" s="1"/>
  <c r="G182" i="6"/>
  <c r="A165" i="6" a="1"/>
  <c r="A165" i="6" s="1"/>
  <c r="C165" i="6" a="1"/>
  <c r="C165" i="6" s="1"/>
  <c r="D165" i="6" s="1" a="1"/>
  <c r="D165" i="6" s="1"/>
  <c r="F165" i="6" a="1"/>
  <c r="F165" i="6" s="1"/>
  <c r="A152" i="6" a="1"/>
  <c r="A152" i="6" s="1"/>
  <c r="F152" i="6" a="1"/>
  <c r="F152" i="6" s="1"/>
  <c r="C152" i="6" a="1"/>
  <c r="C152" i="6" s="1"/>
  <c r="D152" i="6" s="1" a="1"/>
  <c r="D152" i="6" s="1"/>
  <c r="A149" i="6" a="1"/>
  <c r="A149" i="6" s="1"/>
  <c r="F149" i="6" a="1"/>
  <c r="F149" i="6" s="1"/>
  <c r="E146" i="6"/>
  <c r="G146" i="6" s="1"/>
  <c r="E142" i="6"/>
  <c r="G142" i="6" s="1"/>
  <c r="C139" i="6" a="1"/>
  <c r="C139" i="6" s="1"/>
  <c r="D139" i="6" s="1" a="1"/>
  <c r="D139" i="6" s="1"/>
  <c r="A139" i="6" a="1"/>
  <c r="A139" i="6" s="1"/>
  <c r="F139" i="6" a="1"/>
  <c r="F139" i="6" s="1"/>
  <c r="E135" i="6"/>
  <c r="G135" i="6" s="1"/>
  <c r="E119" i="6"/>
  <c r="G119" i="6" s="1"/>
  <c r="E103" i="6"/>
  <c r="G103" i="6" s="1"/>
  <c r="E121" i="6"/>
  <c r="E118" i="6"/>
  <c r="G118" i="6" s="1"/>
  <c r="E105" i="6"/>
  <c r="E102" i="6"/>
  <c r="G102" i="6" s="1"/>
  <c r="A133" i="6" a="1"/>
  <c r="A133" i="6" s="1"/>
  <c r="C133" i="6" a="1"/>
  <c r="C133" i="6" s="1"/>
  <c r="D133" i="6" s="1" a="1"/>
  <c r="D133" i="6" s="1"/>
  <c r="A125" i="6" a="1"/>
  <c r="A125" i="6" s="1"/>
  <c r="F125" i="6" a="1"/>
  <c r="F125" i="6" s="1"/>
  <c r="C115" i="6" a="1"/>
  <c r="C115" i="6" s="1"/>
  <c r="D115" i="6" s="1" a="1"/>
  <c r="D115" i="6" s="1"/>
  <c r="A115" i="6" a="1"/>
  <c r="A115" i="6" s="1"/>
  <c r="C107" i="6" a="1"/>
  <c r="C107" i="6" s="1"/>
  <c r="D107" i="6" s="1" a="1"/>
  <c r="D107" i="6" s="1"/>
  <c r="A107" i="6" a="1"/>
  <c r="A107" i="6" s="1"/>
  <c r="A101" i="6" a="1"/>
  <c r="A101" i="6" s="1"/>
  <c r="C101" i="6" a="1"/>
  <c r="C101" i="6" s="1"/>
  <c r="D101" i="6" s="1" a="1"/>
  <c r="D101" i="6" s="1"/>
  <c r="E93" i="6"/>
  <c r="G93" i="6" s="1"/>
  <c r="E80" i="6"/>
  <c r="E90" i="6"/>
  <c r="G90" i="6" s="1"/>
  <c r="E86" i="6"/>
  <c r="G86" i="6" s="1"/>
  <c r="E84" i="6"/>
  <c r="A212" i="6" a="1"/>
  <c r="A212" i="6" s="1"/>
  <c r="F212" i="6" a="1"/>
  <c r="F212" i="6" s="1"/>
  <c r="G212" i="6" s="1"/>
  <c r="C209" i="6" a="1"/>
  <c r="C209" i="6" s="1"/>
  <c r="D209" i="6" s="1" a="1"/>
  <c r="D209" i="6" s="1"/>
  <c r="F209" i="6" a="1"/>
  <c r="F209" i="6" s="1"/>
  <c r="A192" i="6" a="1"/>
  <c r="A192" i="6" s="1"/>
  <c r="F192" i="6" a="1"/>
  <c r="F192" i="6" s="1"/>
  <c r="C192" i="6" a="1"/>
  <c r="C192" i="6" s="1"/>
  <c r="D192" i="6" s="1" a="1"/>
  <c r="D192" i="6" s="1"/>
  <c r="A180" i="6" a="1"/>
  <c r="A180" i="6" s="1"/>
  <c r="F180" i="6" a="1"/>
  <c r="F180" i="6" s="1"/>
  <c r="C177" i="6" a="1"/>
  <c r="C177" i="6" s="1"/>
  <c r="D177" i="6" s="1" a="1"/>
  <c r="D177" i="6" s="1"/>
  <c r="F177" i="6" a="1"/>
  <c r="F177" i="6" s="1"/>
  <c r="A164" i="6" a="1"/>
  <c r="A164" i="6" s="1"/>
  <c r="F164" i="6" a="1"/>
  <c r="F164" i="6" s="1"/>
  <c r="A141" i="6" a="1"/>
  <c r="A141" i="6" s="1"/>
  <c r="F141" i="6" a="1"/>
  <c r="F141" i="6" s="1"/>
  <c r="G141" i="6" s="1"/>
  <c r="C131" i="6" a="1"/>
  <c r="C131" i="6" s="1"/>
  <c r="D131" i="6" s="1" a="1"/>
  <c r="D131" i="6" s="1"/>
  <c r="A131" i="6" a="1"/>
  <c r="A131" i="6" s="1"/>
  <c r="C123" i="6" a="1"/>
  <c r="C123" i="6" s="1"/>
  <c r="D123" i="6" s="1" a="1"/>
  <c r="D123" i="6" s="1"/>
  <c r="A123" i="6" a="1"/>
  <c r="A123" i="6" s="1"/>
  <c r="A117" i="6" a="1"/>
  <c r="A117" i="6" s="1"/>
  <c r="C117" i="6" a="1"/>
  <c r="C117" i="6" s="1"/>
  <c r="D117" i="6" s="1" a="1"/>
  <c r="D117" i="6" s="1"/>
  <c r="A109" i="6" a="1"/>
  <c r="A109" i="6" s="1"/>
  <c r="F109" i="6" a="1"/>
  <c r="F109" i="6" s="1"/>
  <c r="F107" i="6" a="1"/>
  <c r="F107" i="6" s="1"/>
  <c r="C99" i="6" a="1"/>
  <c r="C99" i="6" s="1"/>
  <c r="D99" i="6" s="1" a="1"/>
  <c r="D99" i="6" s="1"/>
  <c r="A99" i="6" a="1"/>
  <c r="A99" i="6" s="1"/>
  <c r="E88" i="6"/>
  <c r="G88" i="6" s="1"/>
  <c r="E87" i="6"/>
  <c r="G87" i="6" s="1"/>
  <c r="E92" i="6"/>
  <c r="A92" i="6" a="1"/>
  <c r="A92" i="6" s="1"/>
  <c r="F92" i="6" a="1"/>
  <c r="F92" i="6" s="1"/>
  <c r="E85" i="6"/>
  <c r="G85" i="6" s="1"/>
  <c r="E70" i="6"/>
  <c r="G70" i="6" s="1"/>
  <c r="G78" i="6"/>
  <c r="E78" i="6"/>
  <c r="A168" i="6" a="1"/>
  <c r="A168" i="6" s="1"/>
  <c r="F168" i="6" a="1"/>
  <c r="F168" i="6" s="1"/>
  <c r="C168" i="6" a="1"/>
  <c r="C168" i="6" s="1"/>
  <c r="D168" i="6" s="1" a="1"/>
  <c r="D168" i="6" s="1"/>
  <c r="A156" i="6" a="1"/>
  <c r="A156" i="6" s="1"/>
  <c r="F156" i="6" a="1"/>
  <c r="F156" i="6" s="1"/>
  <c r="C153" i="6" a="1"/>
  <c r="C153" i="6" s="1"/>
  <c r="D153" i="6" s="1" a="1"/>
  <c r="D153" i="6" s="1"/>
  <c r="F153" i="6" a="1"/>
  <c r="F153" i="6" s="1"/>
  <c r="E82" i="6"/>
  <c r="G82" i="6" s="1"/>
  <c r="E76" i="6"/>
  <c r="G76" i="6" s="1"/>
  <c r="E75" i="6"/>
  <c r="G75" i="6" s="1"/>
  <c r="E83" i="6"/>
  <c r="G83" i="6" s="1"/>
  <c r="E81" i="6"/>
  <c r="G81" i="6"/>
  <c r="E63" i="6"/>
  <c r="G63" i="6" s="1"/>
  <c r="A144" i="6" a="1"/>
  <c r="A144" i="6" s="1"/>
  <c r="F144" i="6" a="1"/>
  <c r="F144" i="6" s="1"/>
  <c r="A136" i="6" a="1"/>
  <c r="A136" i="6" s="1"/>
  <c r="F136" i="6" a="1"/>
  <c r="F136" i="6" s="1"/>
  <c r="A128" i="6" a="1"/>
  <c r="A128" i="6" s="1"/>
  <c r="F128" i="6" a="1"/>
  <c r="F128" i="6" s="1"/>
  <c r="A120" i="6" a="1"/>
  <c r="A120" i="6" s="1"/>
  <c r="F120" i="6" a="1"/>
  <c r="F120" i="6" s="1"/>
  <c r="A112" i="6" a="1"/>
  <c r="A112" i="6" s="1"/>
  <c r="F112" i="6" a="1"/>
  <c r="F112" i="6" s="1"/>
  <c r="A104" i="6" a="1"/>
  <c r="A104" i="6" s="1"/>
  <c r="F104" i="6" a="1"/>
  <c r="F104" i="6" s="1"/>
  <c r="A96" i="6" a="1"/>
  <c r="A96" i="6" s="1"/>
  <c r="F96" i="6" a="1"/>
  <c r="F96" i="6" s="1"/>
  <c r="C91" i="6" a="1"/>
  <c r="C91" i="6" s="1"/>
  <c r="D91" i="6" s="1" a="1"/>
  <c r="D91" i="6" s="1"/>
  <c r="A91" i="6" a="1"/>
  <c r="A91" i="6" s="1"/>
  <c r="E66" i="6"/>
  <c r="G66" i="6" s="1"/>
  <c r="E67" i="6"/>
  <c r="G67" i="6" s="1"/>
  <c r="E65" i="6"/>
  <c r="G65" i="6"/>
  <c r="G53" i="6"/>
  <c r="E53" i="6"/>
  <c r="E44" i="6"/>
  <c r="G44" i="6" s="1"/>
  <c r="E69" i="6"/>
  <c r="G69" i="6" s="1"/>
  <c r="E59" i="6"/>
  <c r="G59" i="6"/>
  <c r="E49" i="6"/>
  <c r="G49" i="6"/>
  <c r="E40" i="6"/>
  <c r="G40" i="6"/>
  <c r="F145" i="6" a="1"/>
  <c r="F145" i="6" s="1"/>
  <c r="C144" i="6" a="1"/>
  <c r="C144" i="6" s="1"/>
  <c r="D144" i="6" s="1" a="1"/>
  <c r="D144" i="6" s="1"/>
  <c r="F137" i="6" a="1"/>
  <c r="F137" i="6" s="1"/>
  <c r="C136" i="6" a="1"/>
  <c r="C136" i="6" s="1"/>
  <c r="D136" i="6" s="1" a="1"/>
  <c r="D136" i="6" s="1"/>
  <c r="F129" i="6" a="1"/>
  <c r="F129" i="6" s="1"/>
  <c r="C128" i="6" a="1"/>
  <c r="C128" i="6" s="1"/>
  <c r="D128" i="6" s="1" a="1"/>
  <c r="D128" i="6" s="1"/>
  <c r="F121" i="6" a="1"/>
  <c r="F121" i="6" s="1"/>
  <c r="C120" i="6" a="1"/>
  <c r="C120" i="6" s="1"/>
  <c r="D120" i="6" s="1" a="1"/>
  <c r="D120" i="6" s="1"/>
  <c r="F113" i="6" a="1"/>
  <c r="F113" i="6" s="1"/>
  <c r="C112" i="6" a="1"/>
  <c r="C112" i="6" s="1"/>
  <c r="D112" i="6" s="1" a="1"/>
  <c r="D112" i="6" s="1"/>
  <c r="F105" i="6" a="1"/>
  <c r="F105" i="6" s="1"/>
  <c r="C104" i="6" a="1"/>
  <c r="C104" i="6" s="1"/>
  <c r="D104" i="6" s="1" a="1"/>
  <c r="D104" i="6" s="1"/>
  <c r="F97" i="6" a="1"/>
  <c r="F97" i="6" s="1"/>
  <c r="C96" i="6" a="1"/>
  <c r="C96" i="6" s="1"/>
  <c r="D96" i="6" s="1" a="1"/>
  <c r="D96" i="6" s="1"/>
  <c r="E72" i="6"/>
  <c r="E71" i="6"/>
  <c r="G71" i="6"/>
  <c r="E61" i="6"/>
  <c r="G61" i="6" s="1"/>
  <c r="E55" i="6"/>
  <c r="G55" i="6"/>
  <c r="E57" i="6"/>
  <c r="G57" i="6"/>
  <c r="E52" i="6"/>
  <c r="G52" i="6" s="1"/>
  <c r="E48" i="6"/>
  <c r="E29" i="6"/>
  <c r="G29" i="6" s="1"/>
  <c r="E27" i="6"/>
  <c r="E60" i="6"/>
  <c r="G60" i="6" s="1"/>
  <c r="E56" i="6"/>
  <c r="G56" i="6"/>
  <c r="E43" i="6"/>
  <c r="G43" i="6" s="1"/>
  <c r="E39" i="6"/>
  <c r="G39" i="6"/>
  <c r="G37" i="6"/>
  <c r="E37" i="6"/>
  <c r="C34" i="6" a="1"/>
  <c r="C34" i="6" s="1"/>
  <c r="D34" i="6" s="1" a="1"/>
  <c r="D34" i="6" s="1"/>
  <c r="F34" i="6" a="1"/>
  <c r="F34" i="6" s="1"/>
  <c r="G32" i="6"/>
  <c r="E25" i="6"/>
  <c r="G25" i="6" s="1"/>
  <c r="G21" i="6"/>
  <c r="E21" i="6"/>
  <c r="E79" i="6"/>
  <c r="G79" i="6" s="1"/>
  <c r="E77" i="6"/>
  <c r="G77" i="6" s="1"/>
  <c r="E73" i="6"/>
  <c r="G73" i="6" s="1"/>
  <c r="E68" i="6"/>
  <c r="G68" i="6" s="1"/>
  <c r="E64" i="6"/>
  <c r="G64" i="6" s="1"/>
  <c r="E51" i="6"/>
  <c r="G51" i="6"/>
  <c r="E47" i="6"/>
  <c r="G47" i="6" s="1"/>
  <c r="E45" i="6"/>
  <c r="G45" i="6" s="1"/>
  <c r="E41" i="6"/>
  <c r="G41" i="6"/>
  <c r="A35" i="6" a="1"/>
  <c r="A35" i="6" s="1"/>
  <c r="F35" i="6" a="1"/>
  <c r="F35" i="6" s="1"/>
  <c r="C35" i="6" a="1"/>
  <c r="C35" i="6" s="1"/>
  <c r="D35" i="6" s="1" a="1"/>
  <c r="D35" i="6" s="1"/>
  <c r="A34" i="6" a="1"/>
  <c r="A34" i="6" s="1"/>
  <c r="G31" i="6"/>
  <c r="G30" i="6"/>
  <c r="E24" i="6"/>
  <c r="G24" i="6" s="1"/>
  <c r="E23" i="6"/>
  <c r="A88" i="6" a="1"/>
  <c r="A88" i="6" s="1"/>
  <c r="F88" i="6" a="1"/>
  <c r="F88" i="6" s="1"/>
  <c r="G62" i="6"/>
  <c r="E38" i="6"/>
  <c r="C36" i="6" a="1"/>
  <c r="C36" i="6" s="1"/>
  <c r="D36" i="6" s="1" a="1"/>
  <c r="D36" i="6" s="1"/>
  <c r="F36" i="6" a="1"/>
  <c r="F36" i="6" s="1"/>
  <c r="A36" i="6" a="1"/>
  <c r="A36" i="6" s="1"/>
  <c r="G16" i="6"/>
  <c r="E16" i="6"/>
  <c r="A84" i="6" a="1"/>
  <c r="A84" i="6" s="1"/>
  <c r="F84" i="6" a="1"/>
  <c r="F84" i="6" s="1"/>
  <c r="A79" i="6" a="1"/>
  <c r="A79" i="6" s="1"/>
  <c r="A76" i="6" a="1"/>
  <c r="A76" i="6" s="1"/>
  <c r="F76" i="6" a="1"/>
  <c r="F76" i="6" s="1"/>
  <c r="A71" i="6" a="1"/>
  <c r="A71" i="6" s="1"/>
  <c r="A68" i="6" a="1"/>
  <c r="A68" i="6" s="1"/>
  <c r="F68" i="6" a="1"/>
  <c r="F68" i="6" s="1"/>
  <c r="A63" i="6" a="1"/>
  <c r="A63" i="6" s="1"/>
  <c r="A60" i="6" a="1"/>
  <c r="A60" i="6" s="1"/>
  <c r="F60" i="6" a="1"/>
  <c r="F60" i="6" s="1"/>
  <c r="A55" i="6" a="1"/>
  <c r="A55" i="6" s="1"/>
  <c r="A52" i="6" a="1"/>
  <c r="A52" i="6" s="1"/>
  <c r="F52" i="6" a="1"/>
  <c r="F52" i="6" s="1"/>
  <c r="A47" i="6" a="1"/>
  <c r="A47" i="6" s="1"/>
  <c r="A44" i="6" a="1"/>
  <c r="A44" i="6" s="1"/>
  <c r="F44" i="6" a="1"/>
  <c r="F44" i="6" s="1"/>
  <c r="A39" i="6" a="1"/>
  <c r="A39" i="6" s="1"/>
  <c r="A31" i="6" a="1"/>
  <c r="A31" i="6" s="1"/>
  <c r="F31" i="6" a="1"/>
  <c r="F31" i="6" s="1"/>
  <c r="C28" i="6" a="1"/>
  <c r="C28" i="6" s="1"/>
  <c r="D28" i="6" s="1" a="1"/>
  <c r="D28" i="6" s="1"/>
  <c r="F28" i="6" a="1"/>
  <c r="F28" i="6" s="1"/>
  <c r="A80" i="6" a="1"/>
  <c r="A80" i="6" s="1"/>
  <c r="F80" i="6" a="1"/>
  <c r="F80" i="6" s="1"/>
  <c r="G80" i="6" s="1"/>
  <c r="A72" i="6" a="1"/>
  <c r="A72" i="6" s="1"/>
  <c r="F72" i="6" a="1"/>
  <c r="F72" i="6" s="1"/>
  <c r="G72" i="6" s="1"/>
  <c r="A64" i="6" a="1"/>
  <c r="A64" i="6" s="1"/>
  <c r="F64" i="6" a="1"/>
  <c r="F64" i="6" s="1"/>
  <c r="A56" i="6" a="1"/>
  <c r="A56" i="6" s="1"/>
  <c r="F56" i="6" a="1"/>
  <c r="F56" i="6" s="1"/>
  <c r="A48" i="6" a="1"/>
  <c r="A48" i="6" s="1"/>
  <c r="F48" i="6" a="1"/>
  <c r="F48" i="6" s="1"/>
  <c r="G48" i="6" s="1"/>
  <c r="A40" i="6" a="1"/>
  <c r="A40" i="6" s="1"/>
  <c r="F40" i="6" a="1"/>
  <c r="F40" i="6" s="1"/>
  <c r="C26" i="6" a="1"/>
  <c r="C26" i="6" s="1"/>
  <c r="D26" i="6" s="1" a="1"/>
  <c r="D26" i="6" s="1"/>
  <c r="A26" i="6" a="1"/>
  <c r="A26" i="6" s="1"/>
  <c r="F26" i="6" a="1"/>
  <c r="F26" i="6" s="1"/>
  <c r="G20" i="6"/>
  <c r="E20" i="6"/>
  <c r="G19" i="6"/>
  <c r="E19" i="6"/>
  <c r="G13" i="6"/>
  <c r="E13" i="6"/>
  <c r="C10" i="6" a="1"/>
  <c r="C10" i="6" s="1"/>
  <c r="D10" i="6" s="1" a="1"/>
  <c r="D10" i="6" s="1"/>
  <c r="A10" i="6" a="1"/>
  <c r="A10" i="6" s="1"/>
  <c r="F10" i="6" a="1"/>
  <c r="F10" i="6" s="1"/>
  <c r="G17" i="6"/>
  <c r="E17" i="6"/>
  <c r="C14" i="6" a="1"/>
  <c r="C14" i="6" s="1"/>
  <c r="D14" i="6" s="1" a="1"/>
  <c r="D14" i="6" s="1"/>
  <c r="A14" i="6" a="1"/>
  <c r="A14" i="6" s="1"/>
  <c r="F14" i="6" a="1"/>
  <c r="F14" i="6" s="1"/>
  <c r="E4" i="6"/>
  <c r="G4" i="6" s="1"/>
  <c r="C18" i="6" a="1"/>
  <c r="C18" i="6" s="1"/>
  <c r="D18" i="6" s="1" a="1"/>
  <c r="D18" i="6" s="1"/>
  <c r="A18" i="6" a="1"/>
  <c r="A18" i="6" s="1"/>
  <c r="F18" i="6" a="1"/>
  <c r="F18" i="6" s="1"/>
  <c r="G8" i="6"/>
  <c r="E8" i="6"/>
  <c r="E5" i="6"/>
  <c r="G5" i="6" s="1"/>
  <c r="A27" i="6" a="1"/>
  <c r="A27" i="6" s="1"/>
  <c r="F27" i="6" a="1"/>
  <c r="F27" i="6" s="1"/>
  <c r="C22" i="6" a="1"/>
  <c r="C22" i="6" s="1"/>
  <c r="D22" i="6" s="1" a="1"/>
  <c r="D22" i="6" s="1"/>
  <c r="A22" i="6" a="1"/>
  <c r="A22" i="6" s="1"/>
  <c r="F22" i="6" a="1"/>
  <c r="F22" i="6" s="1"/>
  <c r="G12" i="6"/>
  <c r="E12" i="6"/>
  <c r="E11" i="6"/>
  <c r="G9" i="6"/>
  <c r="E9" i="6"/>
  <c r="C6" i="6" a="1"/>
  <c r="C6" i="6" s="1"/>
  <c r="D6" i="6" s="1" a="1"/>
  <c r="D6" i="6" s="1"/>
  <c r="A6" i="6" a="1"/>
  <c r="A6" i="6" s="1"/>
  <c r="F6" i="6" a="1"/>
  <c r="F6" i="6" s="1"/>
  <c r="F23" i="6" a="1"/>
  <c r="F23" i="6" s="1"/>
  <c r="F19" i="6" a="1"/>
  <c r="F19" i="6" s="1"/>
  <c r="F15" i="6" a="1"/>
  <c r="F15" i="6" s="1"/>
  <c r="F11" i="6" a="1"/>
  <c r="F11" i="6" s="1"/>
  <c r="F7" i="6" a="1"/>
  <c r="F7" i="6" s="1"/>
  <c r="F3" i="6" a="1"/>
  <c r="F3" i="6" s="1"/>
  <c r="G3" i="6" s="1"/>
  <c r="E2" i="6"/>
  <c r="G2" i="6" s="1"/>
  <c r="G97" i="6" l="1"/>
  <c r="G27" i="6"/>
  <c r="G50" i="6"/>
  <c r="G23" i="6"/>
  <c r="G92" i="6"/>
  <c r="G84" i="6"/>
  <c r="G46" i="6"/>
  <c r="G229" i="6"/>
  <c r="G425" i="6"/>
  <c r="G782" i="6"/>
  <c r="G846" i="6"/>
  <c r="G409" i="6"/>
  <c r="G662" i="6"/>
  <c r="G149" i="6"/>
  <c r="G755" i="6"/>
  <c r="E15" i="6"/>
  <c r="G401" i="6"/>
  <c r="G449" i="6"/>
  <c r="G513" i="6"/>
  <c r="G397" i="6"/>
  <c r="G284" i="6"/>
  <c r="G7" i="6"/>
  <c r="G156" i="6"/>
  <c r="G538" i="6"/>
  <c r="G554" i="6"/>
  <c r="G586" i="6"/>
  <c r="G830" i="6"/>
  <c r="G433" i="6"/>
  <c r="G747" i="6"/>
  <c r="G348" i="6"/>
  <c r="G377" i="6"/>
  <c r="G473" i="6"/>
  <c r="G489" i="6"/>
  <c r="G421" i="6"/>
  <c r="G221" i="6"/>
  <c r="G454" i="6"/>
  <c r="G525" i="6"/>
  <c r="G441" i="6"/>
  <c r="G254" i="6"/>
  <c r="G691" i="6"/>
  <c r="G723" i="6"/>
  <c r="G766" i="6"/>
  <c r="G646" i="6"/>
  <c r="G457" i="6"/>
  <c r="G602" i="6"/>
  <c r="G822" i="6"/>
  <c r="G838" i="6"/>
  <c r="G357" i="6"/>
  <c r="G369" i="6"/>
  <c r="G385" i="6"/>
  <c r="G417" i="6"/>
  <c r="G465" i="6"/>
  <c r="G530" i="6"/>
  <c r="G562" i="6"/>
  <c r="G578" i="6"/>
  <c r="G594" i="6"/>
  <c r="G642" i="6"/>
  <c r="G763" i="6"/>
  <c r="G521" i="6"/>
  <c r="G790" i="6"/>
  <c r="G806" i="6"/>
  <c r="G180" i="6"/>
  <c r="G686" i="6"/>
  <c r="G497" i="6"/>
  <c r="G667" i="6"/>
  <c r="G699" i="6"/>
  <c r="G105" i="6"/>
  <c r="G125" i="6"/>
  <c r="G145" i="6"/>
  <c r="G137" i="6"/>
  <c r="G164" i="6"/>
  <c r="G332" i="6"/>
  <c r="G518" i="6"/>
  <c r="G606" i="6"/>
  <c r="G393" i="6"/>
  <c r="G702" i="6"/>
  <c r="G718" i="6"/>
  <c r="G734" i="6"/>
  <c r="G750" i="6"/>
  <c r="G461" i="6"/>
  <c r="G630" i="6"/>
  <c r="G453" i="6"/>
  <c r="G614" i="6"/>
  <c r="G731" i="6"/>
  <c r="G253" i="6"/>
  <c r="G638" i="6"/>
  <c r="G493" i="6"/>
  <c r="G610" i="6"/>
  <c r="G675" i="6"/>
  <c r="G707" i="6"/>
  <c r="G739" i="6"/>
  <c r="G771" i="6"/>
  <c r="G361" i="6"/>
  <c r="G694" i="6"/>
  <c r="G683" i="6"/>
  <c r="G715" i="6"/>
  <c r="G626" i="6"/>
  <c r="G546" i="6"/>
  <c r="G121" i="6"/>
  <c r="G109" i="6"/>
  <c r="G113" i="6"/>
  <c r="G324" i="6"/>
  <c r="G485" i="6"/>
  <c r="G505" i="6"/>
  <c r="G517" i="6"/>
  <c r="G710" i="6"/>
  <c r="G726" i="6"/>
  <c r="G742" i="6"/>
  <c r="G758" i="6"/>
  <c r="G774" i="6"/>
  <c r="G365" i="6"/>
  <c r="G196" i="6"/>
  <c r="G240" i="6"/>
  <c r="G658" i="6"/>
  <c r="G335" i="6"/>
  <c r="G429" i="6"/>
  <c r="G316" i="6"/>
  <c r="G389" i="6"/>
  <c r="G570" i="6"/>
  <c r="G634" i="6"/>
  <c r="G650" i="6"/>
  <c r="G678" i="6"/>
  <c r="G670" i="6"/>
  <c r="G129" i="6"/>
  <c r="G188" i="6"/>
  <c r="E6" i="6"/>
  <c r="G6" i="6" s="1"/>
  <c r="E6" i="5" s="1"/>
  <c r="F6" i="5" s="1"/>
  <c r="E96" i="6"/>
  <c r="G96" i="6" s="1"/>
  <c r="E168" i="6"/>
  <c r="G168" i="6" s="1"/>
  <c r="E26" i="6"/>
  <c r="G26" i="6"/>
  <c r="E123" i="6"/>
  <c r="G123" i="6" s="1"/>
  <c r="E133" i="6"/>
  <c r="G133" i="6" s="1"/>
  <c r="E116" i="6"/>
  <c r="G116" i="6" s="1"/>
  <c r="E18" i="6"/>
  <c r="G18" i="6"/>
  <c r="E120" i="6"/>
  <c r="G120" i="6" s="1"/>
  <c r="E99" i="6"/>
  <c r="G99" i="6" s="1"/>
  <c r="E115" i="6"/>
  <c r="G115" i="6" s="1"/>
  <c r="E165" i="6"/>
  <c r="G165" i="6" s="1"/>
  <c r="E216" i="6"/>
  <c r="G216" i="6" s="1"/>
  <c r="E211" i="6"/>
  <c r="G211" i="6" s="1"/>
  <c r="E160" i="6"/>
  <c r="G160" i="6" s="1"/>
  <c r="E225" i="6"/>
  <c r="G225" i="6" s="1"/>
  <c r="E189" i="6"/>
  <c r="G189" i="6" s="1"/>
  <c r="E293" i="6"/>
  <c r="G293" i="6" s="1"/>
  <c r="E344" i="6"/>
  <c r="G344" i="6" s="1"/>
  <c r="E241" i="6"/>
  <c r="G241" i="6" s="1"/>
  <c r="E292" i="6"/>
  <c r="G292" i="6" s="1"/>
  <c r="E336" i="6"/>
  <c r="G336" i="6" s="1"/>
  <c r="E337" i="6"/>
  <c r="G337" i="6" s="1"/>
  <c r="E413" i="6"/>
  <c r="G413" i="6" s="1"/>
  <c r="E436" i="6"/>
  <c r="G436" i="6" s="1"/>
  <c r="E271" i="6"/>
  <c r="G271" i="6" s="1"/>
  <c r="E265" i="6"/>
  <c r="G265" i="6" s="1"/>
  <c r="E305" i="6"/>
  <c r="G305" i="6" s="1"/>
  <c r="E260" i="6"/>
  <c r="G260" i="6" s="1"/>
  <c r="E280" i="6"/>
  <c r="G280" i="6" s="1"/>
  <c r="E325" i="6"/>
  <c r="G325" i="6" s="1"/>
  <c r="E323" i="6"/>
  <c r="G323" i="6" s="1"/>
  <c r="E373" i="6"/>
  <c r="G373" i="6" s="1"/>
  <c r="E388" i="6"/>
  <c r="G388" i="6" s="1"/>
  <c r="E414" i="6"/>
  <c r="G414" i="6" s="1"/>
  <c r="E501" i="6"/>
  <c r="G501" i="6" s="1"/>
  <c r="E516" i="6"/>
  <c r="G516" i="6" s="1"/>
  <c r="E574" i="6"/>
  <c r="G574" i="6" s="1"/>
  <c r="E575" i="6"/>
  <c r="G575" i="6" s="1"/>
  <c r="E654" i="6"/>
  <c r="G654" i="6" s="1"/>
  <c r="E674" i="6"/>
  <c r="G674" i="6" s="1"/>
  <c r="E706" i="6"/>
  <c r="G706" i="6" s="1"/>
  <c r="E738" i="6"/>
  <c r="G738" i="6" s="1"/>
  <c r="E770" i="6"/>
  <c r="G770" i="6" s="1"/>
  <c r="E661" i="6"/>
  <c r="G661" i="6" s="1"/>
  <c r="E566" i="6"/>
  <c r="G566" i="6" s="1"/>
  <c r="E567" i="6"/>
  <c r="G567" i="6" s="1"/>
  <c r="E597" i="6"/>
  <c r="G597" i="6" s="1"/>
  <c r="E590" i="6"/>
  <c r="G590" i="6" s="1"/>
  <c r="E591" i="6"/>
  <c r="G591" i="6" s="1"/>
  <c r="E605" i="6"/>
  <c r="G605" i="6" s="1"/>
  <c r="E405" i="6"/>
  <c r="G405" i="6" s="1"/>
  <c r="E637" i="6"/>
  <c r="G637" i="6" s="1"/>
  <c r="E582" i="6"/>
  <c r="G582" i="6" s="1"/>
  <c r="E583" i="6"/>
  <c r="G583" i="6" s="1"/>
  <c r="E794" i="6"/>
  <c r="G794" i="6" s="1"/>
  <c r="E850" i="6"/>
  <c r="G850" i="6" s="1"/>
  <c r="E801" i="6"/>
  <c r="G801" i="6" s="1"/>
  <c r="E818" i="6"/>
  <c r="G818" i="6" s="1"/>
  <c r="E793" i="6"/>
  <c r="G793" i="6" s="1"/>
  <c r="E827" i="6"/>
  <c r="G827" i="6" s="1"/>
  <c r="E851" i="6"/>
  <c r="G851" i="6" s="1"/>
  <c r="E841" i="6"/>
  <c r="G841" i="6" s="1"/>
  <c r="E857" i="6"/>
  <c r="G857" i="6" s="1"/>
  <c r="G36" i="6"/>
  <c r="E36" i="6"/>
  <c r="E128" i="6"/>
  <c r="G128" i="6" s="1"/>
  <c r="E209" i="6"/>
  <c r="G209" i="6" s="1"/>
  <c r="E153" i="6"/>
  <c r="G153" i="6" s="1"/>
  <c r="E101" i="6"/>
  <c r="G101" i="6" s="1"/>
  <c r="E100" i="6"/>
  <c r="G100" i="6" s="1"/>
  <c r="E226" i="6"/>
  <c r="G226" i="6" s="1"/>
  <c r="E104" i="6"/>
  <c r="G104" i="6" s="1"/>
  <c r="E136" i="6"/>
  <c r="G136" i="6" s="1"/>
  <c r="E117" i="6"/>
  <c r="G117" i="6" s="1"/>
  <c r="E152" i="6"/>
  <c r="G152" i="6" s="1"/>
  <c r="E183" i="6"/>
  <c r="G183" i="6" s="1"/>
  <c r="E108" i="6"/>
  <c r="G108" i="6" s="1"/>
  <c r="E173" i="6"/>
  <c r="G173" i="6" s="1"/>
  <c r="E237" i="6"/>
  <c r="G237" i="6" s="1"/>
  <c r="E276" i="6"/>
  <c r="G276" i="6" s="1"/>
  <c r="E295" i="6"/>
  <c r="G295" i="6" s="1"/>
  <c r="E354" i="6"/>
  <c r="G354" i="6" s="1"/>
  <c r="E257" i="6"/>
  <c r="G257" i="6" s="1"/>
  <c r="E14" i="6"/>
  <c r="G14" i="6"/>
  <c r="E28" i="6"/>
  <c r="G28" i="6" s="1"/>
  <c r="E34" i="6"/>
  <c r="G34" i="6"/>
  <c r="E131" i="6"/>
  <c r="G131" i="6" s="1"/>
  <c r="E139" i="6"/>
  <c r="G139" i="6" s="1"/>
  <c r="E208" i="6"/>
  <c r="G208" i="6" s="1"/>
  <c r="E148" i="6"/>
  <c r="G148" i="6" s="1"/>
  <c r="E159" i="6"/>
  <c r="G159" i="6" s="1"/>
  <c r="E169" i="6"/>
  <c r="G169" i="6" s="1"/>
  <c r="E179" i="6"/>
  <c r="G179" i="6" s="1"/>
  <c r="E193" i="6"/>
  <c r="G193" i="6" s="1"/>
  <c r="E213" i="6"/>
  <c r="G213" i="6" s="1"/>
  <c r="E140" i="6"/>
  <c r="G140" i="6" s="1"/>
  <c r="E167" i="6"/>
  <c r="G167" i="6" s="1"/>
  <c r="E161" i="6"/>
  <c r="G161" i="6" s="1"/>
  <c r="E232" i="6"/>
  <c r="G232" i="6" s="1"/>
  <c r="E204" i="6"/>
  <c r="G204" i="6" s="1"/>
  <c r="E328" i="6"/>
  <c r="G328" i="6" s="1"/>
  <c r="E345" i="6"/>
  <c r="G345" i="6" s="1"/>
  <c r="E203" i="6"/>
  <c r="G203" i="6" s="1"/>
  <c r="E308" i="6"/>
  <c r="G308" i="6" s="1"/>
  <c r="E445" i="6"/>
  <c r="G445" i="6" s="1"/>
  <c r="E468" i="6"/>
  <c r="G468" i="6" s="1"/>
  <c r="E268" i="6"/>
  <c r="G268" i="6" s="1"/>
  <c r="E288" i="6"/>
  <c r="G288" i="6" s="1"/>
  <c r="E291" i="6"/>
  <c r="G291" i="6" s="1"/>
  <c r="E309" i="6"/>
  <c r="G309" i="6" s="1"/>
  <c r="E272" i="6"/>
  <c r="G272" i="6" s="1"/>
  <c r="E476" i="6"/>
  <c r="G476" i="6" s="1"/>
  <c r="E666" i="6"/>
  <c r="G666" i="6" s="1"/>
  <c r="E698" i="6"/>
  <c r="G698" i="6" s="1"/>
  <c r="E730" i="6"/>
  <c r="G730" i="6" s="1"/>
  <c r="E762" i="6"/>
  <c r="G762" i="6" s="1"/>
  <c r="E598" i="6"/>
  <c r="G598" i="6" s="1"/>
  <c r="E599" i="6"/>
  <c r="G599" i="6" s="1"/>
  <c r="E653" i="6"/>
  <c r="G653" i="6" s="1"/>
  <c r="E484" i="6"/>
  <c r="G484" i="6" s="1"/>
  <c r="E508" i="6"/>
  <c r="G508" i="6" s="1"/>
  <c r="E810" i="6"/>
  <c r="G810" i="6" s="1"/>
  <c r="E825" i="6"/>
  <c r="G825" i="6" s="1"/>
  <c r="E842" i="6"/>
  <c r="G842" i="6" s="1"/>
  <c r="E819" i="6"/>
  <c r="G819" i="6" s="1"/>
  <c r="E849" i="6"/>
  <c r="G849" i="6" s="1"/>
  <c r="E826" i="6"/>
  <c r="G826" i="6" s="1"/>
  <c r="E22" i="6"/>
  <c r="G22" i="6" s="1"/>
  <c r="E2" i="5" s="1"/>
  <c r="F2" i="5" s="1"/>
  <c r="E35" i="6"/>
  <c r="G35" i="6"/>
  <c r="E144" i="6"/>
  <c r="G144" i="6" s="1"/>
  <c r="E107" i="6"/>
  <c r="G107" i="6" s="1"/>
  <c r="E233" i="6"/>
  <c r="G233" i="6" s="1"/>
  <c r="E250" i="6"/>
  <c r="G250" i="6" s="1"/>
  <c r="E124" i="6"/>
  <c r="G124" i="6" s="1"/>
  <c r="E184" i="6"/>
  <c r="G184" i="6" s="1"/>
  <c r="E191" i="6"/>
  <c r="G191" i="6" s="1"/>
  <c r="E200" i="6"/>
  <c r="G200" i="6" s="1"/>
  <c r="E201" i="6"/>
  <c r="G201" i="6" s="1"/>
  <c r="E242" i="6"/>
  <c r="G242" i="6" s="1"/>
  <c r="E132" i="6"/>
  <c r="G132" i="6" s="1"/>
  <c r="E172" i="6"/>
  <c r="G172" i="6" s="1"/>
  <c r="E244" i="6"/>
  <c r="G244" i="6" s="1"/>
  <c r="E176" i="6"/>
  <c r="G176" i="6" s="1"/>
  <c r="E217" i="6"/>
  <c r="G217" i="6" s="1"/>
  <c r="E230" i="6"/>
  <c r="G230" i="6" s="1"/>
  <c r="E296" i="6"/>
  <c r="G296" i="6" s="1"/>
  <c r="E313" i="6"/>
  <c r="G313" i="6" s="1"/>
  <c r="E185" i="6"/>
  <c r="G185" i="6" s="1"/>
  <c r="E215" i="6"/>
  <c r="G215" i="6" s="1"/>
  <c r="E261" i="6"/>
  <c r="G261" i="6" s="1"/>
  <c r="E263" i="6"/>
  <c r="G263" i="6" s="1"/>
  <c r="E287" i="6"/>
  <c r="G287" i="6" s="1"/>
  <c r="E199" i="6"/>
  <c r="G199" i="6" s="1"/>
  <c r="E320" i="6"/>
  <c r="G320" i="6" s="1"/>
  <c r="E329" i="6"/>
  <c r="G329" i="6" s="1"/>
  <c r="E347" i="6"/>
  <c r="G347" i="6" s="1"/>
  <c r="E372" i="6"/>
  <c r="G372" i="6" s="1"/>
  <c r="E477" i="6"/>
  <c r="G477" i="6" s="1"/>
  <c r="E500" i="6"/>
  <c r="G500" i="6" s="1"/>
  <c r="E283" i="6"/>
  <c r="G283" i="6" s="1"/>
  <c r="E258" i="6"/>
  <c r="G258" i="6" s="1"/>
  <c r="E315" i="6"/>
  <c r="G315" i="6" s="1"/>
  <c r="E339" i="6"/>
  <c r="G339" i="6" s="1"/>
  <c r="E256" i="6"/>
  <c r="G256" i="6" s="1"/>
  <c r="E304" i="6"/>
  <c r="G304" i="6" s="1"/>
  <c r="E275" i="6"/>
  <c r="G275" i="6" s="1"/>
  <c r="E297" i="6"/>
  <c r="G297" i="6" s="1"/>
  <c r="E321" i="6"/>
  <c r="G321" i="6" s="1"/>
  <c r="E437" i="6"/>
  <c r="G437" i="6" s="1"/>
  <c r="E452" i="6"/>
  <c r="G452" i="6" s="1"/>
  <c r="E478" i="6"/>
  <c r="G478" i="6" s="1"/>
  <c r="E541" i="6"/>
  <c r="G541" i="6" s="1"/>
  <c r="E613" i="6"/>
  <c r="G613" i="6" s="1"/>
  <c r="E690" i="6"/>
  <c r="G690" i="6" s="1"/>
  <c r="E722" i="6"/>
  <c r="G722" i="6" s="1"/>
  <c r="E754" i="6"/>
  <c r="G754" i="6" s="1"/>
  <c r="E358" i="6"/>
  <c r="G358" i="6" s="1"/>
  <c r="E533" i="6"/>
  <c r="G533" i="6" s="1"/>
  <c r="E621" i="6"/>
  <c r="G621" i="6" s="1"/>
  <c r="E557" i="6"/>
  <c r="G557" i="6" s="1"/>
  <c r="E629" i="6"/>
  <c r="G629" i="6" s="1"/>
  <c r="E549" i="6"/>
  <c r="G549" i="6" s="1"/>
  <c r="E469" i="6"/>
  <c r="G469" i="6" s="1"/>
  <c r="E811" i="6"/>
  <c r="G811" i="6" s="1"/>
  <c r="E858" i="6"/>
  <c r="G858" i="6" s="1"/>
  <c r="E835" i="6"/>
  <c r="G835" i="6" s="1"/>
  <c r="E786" i="6"/>
  <c r="G786" i="6" s="1"/>
  <c r="E787" i="6"/>
  <c r="G787" i="6" s="1"/>
  <c r="E817" i="6"/>
  <c r="G817" i="6" s="1"/>
  <c r="E834" i="6"/>
  <c r="G834" i="6" s="1"/>
  <c r="E779" i="6"/>
  <c r="G779" i="6" s="1"/>
  <c r="E10" i="6"/>
  <c r="G10" i="6"/>
  <c r="E112" i="6"/>
  <c r="G112" i="6" s="1"/>
  <c r="E192" i="6"/>
  <c r="G192" i="6" s="1"/>
  <c r="E91" i="6"/>
  <c r="G91" i="6" s="1"/>
  <c r="E177" i="6"/>
  <c r="G177" i="6" s="1"/>
  <c r="E218" i="6"/>
  <c r="G218" i="6" s="1"/>
  <c r="E245" i="6"/>
  <c r="G245" i="6" s="1"/>
  <c r="E234" i="6"/>
  <c r="G234" i="6" s="1"/>
  <c r="E224" i="6"/>
  <c r="G224" i="6" s="1"/>
  <c r="E147" i="6"/>
  <c r="G147" i="6" s="1"/>
  <c r="E187" i="6"/>
  <c r="G187" i="6" s="1"/>
  <c r="E264" i="6"/>
  <c r="G264" i="6" s="1"/>
  <c r="E281" i="6"/>
  <c r="G281" i="6" s="1"/>
  <c r="E273" i="6"/>
  <c r="G273" i="6" s="1"/>
  <c r="E319" i="6"/>
  <c r="G319" i="6" s="1"/>
  <c r="E277" i="6"/>
  <c r="G277" i="6" s="1"/>
  <c r="E312" i="6"/>
  <c r="G312" i="6" s="1"/>
  <c r="E300" i="6"/>
  <c r="G300" i="6" s="1"/>
  <c r="E303" i="6"/>
  <c r="G303" i="6" s="1"/>
  <c r="E327" i="6"/>
  <c r="G327" i="6" s="1"/>
  <c r="E349" i="6"/>
  <c r="G349" i="6" s="1"/>
  <c r="E381" i="6"/>
  <c r="G381" i="6" s="1"/>
  <c r="E404" i="6"/>
  <c r="G404" i="6" s="1"/>
  <c r="E509" i="6"/>
  <c r="G509" i="6" s="1"/>
  <c r="E249" i="6"/>
  <c r="G249" i="6" s="1"/>
  <c r="E307" i="6"/>
  <c r="G307" i="6" s="1"/>
  <c r="E340" i="6"/>
  <c r="G340" i="6" s="1"/>
  <c r="E289" i="6"/>
  <c r="G289" i="6" s="1"/>
  <c r="E353" i="6"/>
  <c r="G353" i="6" s="1"/>
  <c r="E364" i="6"/>
  <c r="G364" i="6" s="1"/>
  <c r="E396" i="6"/>
  <c r="G396" i="6" s="1"/>
  <c r="E428" i="6"/>
  <c r="G428" i="6" s="1"/>
  <c r="E460" i="6"/>
  <c r="G460" i="6" s="1"/>
  <c r="E492" i="6"/>
  <c r="G492" i="6" s="1"/>
  <c r="E524" i="6"/>
  <c r="G524" i="6" s="1"/>
  <c r="E412" i="6"/>
  <c r="G412" i="6" s="1"/>
  <c r="E542" i="6"/>
  <c r="G542" i="6" s="1"/>
  <c r="E543" i="6"/>
  <c r="G543" i="6" s="1"/>
  <c r="E573" i="6"/>
  <c r="G573" i="6" s="1"/>
  <c r="E622" i="6"/>
  <c r="G622" i="6" s="1"/>
  <c r="E645" i="6"/>
  <c r="G645" i="6" s="1"/>
  <c r="E682" i="6"/>
  <c r="G682" i="6" s="1"/>
  <c r="E714" i="6"/>
  <c r="G714" i="6" s="1"/>
  <c r="E746" i="6"/>
  <c r="G746" i="6" s="1"/>
  <c r="E778" i="6"/>
  <c r="G778" i="6" s="1"/>
  <c r="E534" i="6"/>
  <c r="G534" i="6" s="1"/>
  <c r="E535" i="6"/>
  <c r="G535" i="6" s="1"/>
  <c r="E565" i="6"/>
  <c r="G565" i="6" s="1"/>
  <c r="E558" i="6"/>
  <c r="G558" i="6" s="1"/>
  <c r="E559" i="6"/>
  <c r="G559" i="6" s="1"/>
  <c r="E589" i="6"/>
  <c r="G589" i="6" s="1"/>
  <c r="E550" i="6"/>
  <c r="G550" i="6" s="1"/>
  <c r="E551" i="6"/>
  <c r="G551" i="6" s="1"/>
  <c r="E380" i="6"/>
  <c r="G380" i="6" s="1"/>
  <c r="E420" i="6"/>
  <c r="G420" i="6" s="1"/>
  <c r="E444" i="6"/>
  <c r="G444" i="6" s="1"/>
  <c r="E581" i="6"/>
  <c r="G581" i="6" s="1"/>
  <c r="E809" i="6"/>
  <c r="G809" i="6" s="1"/>
  <c r="E833" i="6"/>
  <c r="G833" i="6" s="1"/>
  <c r="E803" i="6"/>
  <c r="G803" i="6" s="1"/>
  <c r="E795" i="6"/>
  <c r="G795" i="6" s="1"/>
  <c r="E785" i="6"/>
  <c r="G785" i="6" s="1"/>
  <c r="E802" i="6"/>
  <c r="G802" i="6" s="1"/>
  <c r="E843" i="6"/>
  <c r="G843" i="6" s="1"/>
  <c r="E859" i="6"/>
  <c r="G859" i="6" s="1"/>
  <c r="E7" i="5"/>
  <c r="F7" i="5" s="1"/>
  <c r="E10" i="5"/>
  <c r="F10" i="5" s="1"/>
  <c r="E4" i="5"/>
  <c r="F4" i="5" s="1"/>
  <c r="E13" i="5"/>
  <c r="F13" i="5" s="1"/>
  <c r="E17" i="5"/>
  <c r="F17" i="5" s="1"/>
  <c r="E9" i="5"/>
  <c r="F9" i="5" s="1"/>
  <c r="E16" i="5"/>
  <c r="F16" i="5" s="1"/>
  <c r="E5" i="5"/>
  <c r="F5" i="5" s="1"/>
  <c r="E12" i="5"/>
  <c r="F12" i="5" s="1"/>
  <c r="E11" i="5"/>
  <c r="F11" i="5" s="1"/>
  <c r="E14" i="5"/>
  <c r="F14" i="5" s="1"/>
  <c r="E15" i="5"/>
  <c r="F15" i="5" s="1"/>
  <c r="E18" i="5"/>
  <c r="F18" i="5" s="1"/>
  <c r="E3" i="5"/>
  <c r="F3" i="5" s="1"/>
  <c r="E8" i="5" l="1"/>
  <c r="F8" i="5" s="1"/>
  <c r="E27" i="5"/>
  <c r="F27" i="5" s="1"/>
  <c r="E22" i="5"/>
  <c r="F22" i="5" s="1"/>
  <c r="E30" i="5"/>
  <c r="F30" i="5" s="1"/>
  <c r="E34" i="5"/>
  <c r="F34" i="5" s="1"/>
  <c r="E25" i="5"/>
  <c r="F25" i="5" s="1"/>
  <c r="E35" i="5"/>
  <c r="F35" i="5" s="1"/>
  <c r="E20" i="5"/>
  <c r="F20" i="5" s="1"/>
  <c r="E28" i="5"/>
  <c r="F28" i="5" s="1"/>
  <c r="E31" i="5"/>
  <c r="F31" i="5" s="1"/>
  <c r="E33" i="5"/>
  <c r="F33" i="5" s="1"/>
  <c r="E19" i="5"/>
  <c r="F19" i="5" s="1"/>
  <c r="E23" i="5"/>
  <c r="F23" i="5" s="1"/>
  <c r="E24" i="5"/>
  <c r="F24" i="5" s="1"/>
  <c r="E21" i="5"/>
  <c r="F21" i="5" s="1"/>
  <c r="E29" i="5"/>
  <c r="F29" i="5" s="1"/>
  <c r="E32" i="5"/>
  <c r="F32" i="5" s="1"/>
  <c r="E26" i="5"/>
  <c r="F26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<sst xmlns="http://schemas.openxmlformats.org/spreadsheetml/2006/main" count="140" uniqueCount="77">
  <si>
    <t>RecipeName</t>
  </si>
  <si>
    <t>MaterialCode</t>
  </si>
  <si>
    <t>QtyPer1Unit</t>
  </si>
  <si>
    <t>MaterialName</t>
  </si>
  <si>
    <t>Unit</t>
  </si>
  <si>
    <t>OpeningQty</t>
  </si>
  <si>
    <t>CurrentQty</t>
  </si>
  <si>
    <t>RM-001</t>
  </si>
  <si>
    <t>pcs</t>
  </si>
  <si>
    <t>RM-002</t>
  </si>
  <si>
    <t>RM-003</t>
  </si>
  <si>
    <t>RM-004</t>
  </si>
  <si>
    <t>RM-005</t>
  </si>
  <si>
    <t>RM-006</t>
  </si>
  <si>
    <t>Date</t>
  </si>
  <si>
    <t>QtyProduced</t>
  </si>
  <si>
    <t>ConsumedQty</t>
  </si>
  <si>
    <t>key</t>
  </si>
  <si>
    <t>UsedQty</t>
  </si>
  <si>
    <t>TotalProduced</t>
  </si>
  <si>
    <t>ProdRow</t>
  </si>
  <si>
    <t>RM-007</t>
  </si>
  <si>
    <t>RM-008</t>
  </si>
  <si>
    <t>RM-009</t>
  </si>
  <si>
    <t>RM-010</t>
  </si>
  <si>
    <t>RM-011</t>
  </si>
  <si>
    <t>RM-012</t>
  </si>
  <si>
    <t>RM-013</t>
  </si>
  <si>
    <t>RM-014</t>
  </si>
  <si>
    <t>RM-015</t>
  </si>
  <si>
    <t>RM-016</t>
  </si>
  <si>
    <t>RM-017</t>
  </si>
  <si>
    <t>شیر</t>
  </si>
  <si>
    <t>تیغ</t>
  </si>
  <si>
    <t>پین</t>
  </si>
  <si>
    <t>ماژول 1</t>
  </si>
  <si>
    <t>ماژول 2</t>
  </si>
  <si>
    <t>محافظ تیغ</t>
  </si>
  <si>
    <t>محافظ شفت</t>
  </si>
  <si>
    <t>شفت</t>
  </si>
  <si>
    <t>در آپرکپ</t>
  </si>
  <si>
    <t>اچ</t>
  </si>
  <si>
    <t>U</t>
  </si>
  <si>
    <t>فنر پین</t>
  </si>
  <si>
    <t>فنر کف</t>
  </si>
  <si>
    <t>فنر کلید</t>
  </si>
  <si>
    <t>کلید ماندرن</t>
  </si>
  <si>
    <t>آپرکپ</t>
  </si>
  <si>
    <t>مغزی</t>
  </si>
  <si>
    <t>کانولا</t>
  </si>
  <si>
    <t>فنر کانولا</t>
  </si>
  <si>
    <t>در کانولا</t>
  </si>
  <si>
    <t>سیلیکون کانولا</t>
  </si>
  <si>
    <t>قفل کانولا</t>
  </si>
  <si>
    <t>سیلیکون ناخنی</t>
  </si>
  <si>
    <t>سیلیکون 4 تکه</t>
  </si>
  <si>
    <t>سیلیکون ساپورت</t>
  </si>
  <si>
    <t>سیلیکون 1 تکه</t>
  </si>
  <si>
    <t>هولدر کف</t>
  </si>
  <si>
    <t>هولدر نهایی</t>
  </si>
  <si>
    <t>هولدر میانی</t>
  </si>
  <si>
    <t>سیلیکون کف</t>
  </si>
  <si>
    <t>التراسونیک کف</t>
  </si>
  <si>
    <t>التراسونیک بالا</t>
  </si>
  <si>
    <t>RM-018</t>
  </si>
  <si>
    <t>RM-019</t>
  </si>
  <si>
    <t>RM-020</t>
  </si>
  <si>
    <t>RM-021</t>
  </si>
  <si>
    <t>RM-022</t>
  </si>
  <si>
    <t>RM-023</t>
  </si>
  <si>
    <t>RM-024</t>
  </si>
  <si>
    <t>RM-025</t>
  </si>
  <si>
    <t>RM-026</t>
  </si>
  <si>
    <t>RM-027</t>
  </si>
  <si>
    <t>RM-028</t>
  </si>
  <si>
    <t>RM-029</t>
  </si>
  <si>
    <t>RM-030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</si>
</sst>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Aptos Narrow"/>
      <family val="2"/>
      <charset val="178"/>
      <scheme val="minor"/>
    </font>
    <font>
      <sz val="8"/>
      <name val="Aptos Narrow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erials"/>
      <sheetName val="Recipes"/>
      <sheetName val="Production"/>
      <sheetName val="Consumption"/>
    </sheetNames>
    <sheetDataSet>
      <sheetData sheetId="0" refreshError="1"/>
      <sheetData sheetId="1" refreshError="1"/>
      <sheetData sheetId="2" refreshError="1"/>
      <sheetData sheetId="3" refreshError="1">
        <row r="1">
          <cell r="D1" t="str">
            <v>MaterialCode</v>
          </cell>
          <cell r="F1" t="str">
            <v>ConsumedQty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35258-682F-4FE6-BBB7-89AE480F16F2}">
  <dimension ref="A1:F48"/>
  <sheetViews>
    <sheetView rightToLeft="1" workbookViewId="0">
      <selection activeCell="C40" sqref="C40"/>
    </sheetView>
  </sheetViews>
  <sheetFormatPr defaultRowHeight="14.25"/>
  <cols>
    <col min="1" max="1" width="14.625" customWidth="1"/>
    <col min="2" max="2" width="13.875" customWidth="1"/>
    <col min="4" max="4" width="12" customWidth="1"/>
    <col min="5" max="5" width="13.375" customWidth="1"/>
    <col min="6" max="6" width="14" customWidth="1"/>
  </cols>
  <sheetData>
    <row r="1" spans="1:6">
      <c r="A1" t="s">
        <v>1</v>
      </c>
      <c r="B1" t="s">
        <v>3</v>
      </c>
      <c r="C1" t="s">
        <v>4</v>
      </c>
      <c r="D1" t="s">
        <v>5</v>
      </c>
      <c r="E1" t="s">
        <v>18</v>
      </c>
      <c r="F1" t="s">
        <v>6</v>
      </c>
    </row>
    <row r="2" spans="1:6">
      <c r="A2" t="s">
        <v>7</v>
      </c>
      <c r="B2" t="s">
        <v>37</v>
      </c>
      <c r="C2" t="s">
        <v>8</v>
      </c>
      <c r="D2">
        <v>5000</v>
      </c>
      <c r="E2">
        <f>IFERROR(SUMIF(Consumption!$D$2:$D$20001,$A2,Consumption!$G$2:$G$20001),0)</f>
        <v>10</v>
      </c>
      <c r="F2">
        <f>D2-E2</f>
        <v>4990</v>
      </c>
    </row>
    <row r="3" spans="1:6">
      <c r="A3" t="s">
        <v>9</v>
      </c>
      <c r="B3" t="s">
        <v>38</v>
      </c>
      <c r="C3" t="s">
        <v>8</v>
      </c>
      <c r="D3">
        <v>4200</v>
      </c>
      <c r="E3">
        <f>IFERROR(SUMIF(Consumption!$D$2:$D$20001,$A3,Consumption!$G$2:$G$20001),0)</f>
        <v>10</v>
      </c>
      <c r="F3">
        <f t="shared" ref="F3:F48" si="0">D3-E3</f>
        <v>4190</v>
      </c>
    </row>
    <row r="4" spans="1:6">
      <c r="A4" t="s">
        <v>10</v>
      </c>
      <c r="B4" t="s">
        <v>33</v>
      </c>
      <c r="C4" t="s">
        <v>8</v>
      </c>
      <c r="D4">
        <v>6000</v>
      </c>
      <c r="E4">
        <f>IFERROR(SUMIF(Consumption!$D$2:$D$20001,$A4,Consumption!$G$2:$G$20001),0)</f>
        <v>10</v>
      </c>
      <c r="F4">
        <f t="shared" si="0"/>
        <v>5990</v>
      </c>
    </row>
    <row r="5" spans="1:6">
      <c r="A5" t="s">
        <v>11</v>
      </c>
      <c r="B5" t="s">
        <v>39</v>
      </c>
      <c r="C5" t="s">
        <v>8</v>
      </c>
      <c r="D5">
        <v>5500</v>
      </c>
      <c r="E5">
        <f>IFERROR(SUMIF(Consumption!$D$2:$D$20001,$A5,Consumption!$G$2:$G$20001),0)</f>
        <v>10</v>
      </c>
      <c r="F5">
        <f t="shared" si="0"/>
        <v>5490</v>
      </c>
    </row>
    <row r="6" spans="1:6">
      <c r="A6" t="s">
        <v>12</v>
      </c>
      <c r="B6" t="s">
        <v>40</v>
      </c>
      <c r="C6" t="s">
        <v>8</v>
      </c>
      <c r="E6">
        <f>IFERROR(SUMIF(Consumption!$D$2:$D$20001,$A6,Consumption!$G$2:$G$20001),0)</f>
        <v>10</v>
      </c>
      <c r="F6">
        <f t="shared" si="0"/>
        <v>-10</v>
      </c>
    </row>
    <row r="7" spans="1:6">
      <c r="A7" t="s">
        <v>13</v>
      </c>
      <c r="B7" t="s">
        <v>41</v>
      </c>
      <c r="C7" t="s">
        <v>8</v>
      </c>
      <c r="E7">
        <f>IFERROR(SUMIF(Consumption!$D$2:$D$20001,$A7,Consumption!$G$2:$G$20001),0)</f>
        <v>10</v>
      </c>
      <c r="F7">
        <f t="shared" si="0"/>
        <v>-10</v>
      </c>
    </row>
    <row r="8" spans="1:6">
      <c r="A8" t="s">
        <v>21</v>
      </c>
      <c r="B8" t="s">
        <v>42</v>
      </c>
      <c r="C8" t="s">
        <v>8</v>
      </c>
      <c r="E8">
        <f>IFERROR(SUMIF(Consumption!$D$2:$D$20001,$A8,Consumption!$G$2:$G$20001),0)</f>
        <v>10</v>
      </c>
      <c r="F8">
        <f t="shared" si="0"/>
        <v>-10</v>
      </c>
    </row>
    <row r="9" spans="1:6">
      <c r="A9" t="s">
        <v>22</v>
      </c>
      <c r="B9" t="s">
        <v>43</v>
      </c>
      <c r="C9" t="s">
        <v>8</v>
      </c>
      <c r="E9">
        <f>IFERROR(SUMIF(Consumption!$D$2:$D$20001,$A9,Consumption!$G$2:$G$20001),0)</f>
        <v>10</v>
      </c>
      <c r="F9">
        <f t="shared" si="0"/>
        <v>-10</v>
      </c>
    </row>
    <row r="10" spans="1:6">
      <c r="A10" t="s">
        <v>23</v>
      </c>
      <c r="B10" t="s">
        <v>44</v>
      </c>
      <c r="C10" t="s">
        <v>8</v>
      </c>
      <c r="E10">
        <f>IFERROR(SUMIF(Consumption!$D$2:$D$20001,$A10,Consumption!$G$2:$G$20001),0)</f>
        <v>5</v>
      </c>
      <c r="F10">
        <f t="shared" si="0"/>
        <v>-5</v>
      </c>
    </row>
    <row r="11" spans="1:6">
      <c r="A11" t="s">
        <v>24</v>
      </c>
      <c r="B11" t="s">
        <v>45</v>
      </c>
      <c r="C11" t="s">
        <v>8</v>
      </c>
      <c r="E11">
        <f>IFERROR(SUMIF(Consumption!$D$2:$D$20001,$A11,Consumption!$G$2:$G$20001),0)</f>
        <v>5</v>
      </c>
      <c r="F11">
        <f t="shared" si="0"/>
        <v>-5</v>
      </c>
    </row>
    <row r="12" spans="1:6">
      <c r="A12" t="s">
        <v>25</v>
      </c>
      <c r="B12" t="s">
        <v>46</v>
      </c>
      <c r="C12" t="s">
        <v>8</v>
      </c>
      <c r="E12">
        <f>IFERROR(SUMIF(Consumption!$D$2:$D$20001,$A12,Consumption!$G$2:$G$20001),0)</f>
        <v>5</v>
      </c>
      <c r="F12">
        <f t="shared" si="0"/>
        <v>-5</v>
      </c>
    </row>
    <row r="13" spans="1:6">
      <c r="A13" t="s">
        <v>26</v>
      </c>
      <c r="B13" t="s">
        <v>47</v>
      </c>
      <c r="C13" t="s">
        <v>8</v>
      </c>
      <c r="E13">
        <f>IFERROR(SUMIF(Consumption!$D$2:$D$20001,$A13,Consumption!$G$2:$G$20001),0)</f>
        <v>5</v>
      </c>
      <c r="F13">
        <f t="shared" si="0"/>
        <v>-5</v>
      </c>
    </row>
    <row r="14" spans="1:6">
      <c r="A14" t="s">
        <v>27</v>
      </c>
      <c r="B14" t="s">
        <v>34</v>
      </c>
      <c r="C14" t="s">
        <v>8</v>
      </c>
      <c r="E14">
        <f>IFERROR(SUMIF(Consumption!$D$2:$D$20001,$A14,Consumption!$G$2:$G$20001),0)</f>
        <v>10</v>
      </c>
      <c r="F14">
        <f t="shared" si="0"/>
        <v>-10</v>
      </c>
    </row>
    <row r="15" spans="1:6">
      <c r="A15" t="s">
        <v>28</v>
      </c>
      <c r="B15" t="s">
        <v>32</v>
      </c>
      <c r="C15" t="s">
        <v>8</v>
      </c>
      <c r="E15">
        <f>IFERROR(SUMIF(Consumption!$D$2:$D$20001,$A15,Consumption!$G$2:$G$20001),0)</f>
        <v>0</v>
      </c>
      <c r="F15">
        <f t="shared" si="0"/>
        <v>0</v>
      </c>
    </row>
    <row r="16" spans="1:6">
      <c r="A16" t="s">
        <v>29</v>
      </c>
      <c r="B16" t="s">
        <v>48</v>
      </c>
      <c r="C16" t="s">
        <v>8</v>
      </c>
      <c r="E16">
        <f>IFERROR(SUMIF(Consumption!$D$2:$D$20001,$A16,Consumption!$G$2:$G$20001),0)</f>
        <v>0</v>
      </c>
      <c r="F16">
        <f t="shared" si="0"/>
        <v>0</v>
      </c>
    </row>
    <row r="17" spans="1:6">
      <c r="A17" t="s">
        <v>30</v>
      </c>
      <c r="B17" t="s">
        <v>49</v>
      </c>
      <c r="C17" t="s">
        <v>8</v>
      </c>
      <c r="E17">
        <f>IFERROR(SUMIF(Consumption!$D$2:$D$20001,$A17,Consumption!$G$2:$G$20001),0)</f>
        <v>0</v>
      </c>
      <c r="F17">
        <f t="shared" si="0"/>
        <v>0</v>
      </c>
    </row>
    <row r="18" spans="1:6">
      <c r="A18" t="s">
        <v>31</v>
      </c>
      <c r="B18" t="s">
        <v>50</v>
      </c>
      <c r="C18" t="s">
        <v>8</v>
      </c>
      <c r="E18">
        <f>IFERROR(SUMIF(Consumption!$D$2:$D$20001,$A18,Consumption!$G$2:$G$20001),0)</f>
        <v>0</v>
      </c>
      <c r="F18">
        <f t="shared" si="0"/>
        <v>0</v>
      </c>
    </row>
    <row r="19" spans="1:6">
      <c r="A19" t="s">
        <v>64</v>
      </c>
      <c r="B19" t="s">
        <v>51</v>
      </c>
      <c r="C19" t="s">
        <v>8</v>
      </c>
      <c r="E19">
        <f>IFERROR(SUMIF(Consumption!$D$2:$D$20001,$A19,Consumption!$G$2:$G$20001),0)</f>
        <v>0</v>
      </c>
      <c r="F19">
        <f t="shared" si="0"/>
        <v>0</v>
      </c>
    </row>
    <row r="20" spans="1:6">
      <c r="A20" t="s">
        <v>65</v>
      </c>
      <c r="B20" t="s">
        <v>52</v>
      </c>
      <c r="C20" t="s">
        <v>8</v>
      </c>
      <c r="E20">
        <f>IFERROR(SUMIF(Consumption!$D$2:$D$20001,$A20,Consumption!$G$2:$G$20001),0)</f>
        <v>0</v>
      </c>
      <c r="F20">
        <f t="shared" si="0"/>
        <v>0</v>
      </c>
    </row>
    <row r="21" spans="1:6">
      <c r="A21" t="s">
        <v>66</v>
      </c>
      <c r="B21" t="s">
        <v>53</v>
      </c>
      <c r="C21" t="s">
        <v>8</v>
      </c>
      <c r="E21">
        <f>IFERROR(SUMIF(Consumption!$D$2:$D$20001,$A21,Consumption!$G$2:$G$20001),0)</f>
        <v>0</v>
      </c>
      <c r="F21">
        <f t="shared" si="0"/>
        <v>0</v>
      </c>
    </row>
    <row r="22" spans="1:6">
      <c r="A22" t="s">
        <v>67</v>
      </c>
      <c r="B22" t="s">
        <v>54</v>
      </c>
      <c r="C22" t="s">
        <v>8</v>
      </c>
      <c r="E22">
        <f>IFERROR(SUMIF(Consumption!$D$2:$D$20001,$A22,Consumption!$G$2:$G$20001),0)</f>
        <v>0</v>
      </c>
      <c r="F22">
        <f t="shared" si="0"/>
        <v>0</v>
      </c>
    </row>
    <row r="23" spans="1:6">
      <c r="A23" t="s">
        <v>68</v>
      </c>
      <c r="B23" t="s">
        <v>55</v>
      </c>
      <c r="C23" t="s">
        <v>8</v>
      </c>
      <c r="E23">
        <f>IFERROR(SUMIF(Consumption!$D$2:$D$20001,$A23,Consumption!$G$2:$G$20001),0)</f>
        <v>0</v>
      </c>
      <c r="F23">
        <f t="shared" si="0"/>
        <v>0</v>
      </c>
    </row>
    <row r="24" spans="1:6">
      <c r="A24" t="s">
        <v>69</v>
      </c>
      <c r="B24" t="s">
        <v>56</v>
      </c>
      <c r="C24" t="s">
        <v>8</v>
      </c>
      <c r="E24">
        <f>IFERROR(SUMIF(Consumption!$D$2:$D$20001,$A24,Consumption!$G$2:$G$20001),0)</f>
        <v>0</v>
      </c>
      <c r="F24">
        <f t="shared" si="0"/>
        <v>0</v>
      </c>
    </row>
    <row r="25" spans="1:6">
      <c r="A25" t="s">
        <v>70</v>
      </c>
      <c r="B25" t="s">
        <v>57</v>
      </c>
      <c r="C25" t="s">
        <v>8</v>
      </c>
      <c r="E25">
        <f>IFERROR(SUMIF(Consumption!$D$2:$D$20001,$A25,Consumption!$G$2:$G$20001),0)</f>
        <v>0</v>
      </c>
      <c r="F25">
        <f t="shared" si="0"/>
        <v>0</v>
      </c>
    </row>
    <row r="26" spans="1:6">
      <c r="A26" t="s">
        <v>71</v>
      </c>
      <c r="B26" t="s">
        <v>58</v>
      </c>
      <c r="C26" t="s">
        <v>8</v>
      </c>
      <c r="E26">
        <f>IFERROR(SUMIF(Consumption!$D$2:$D$20001,$A26,Consumption!$G$2:$G$20001),0)</f>
        <v>0</v>
      </c>
      <c r="F26">
        <f t="shared" si="0"/>
        <v>0</v>
      </c>
    </row>
    <row r="27" spans="1:6">
      <c r="A27" t="s">
        <v>72</v>
      </c>
      <c r="B27" t="s">
        <v>59</v>
      </c>
      <c r="C27" t="s">
        <v>8</v>
      </c>
      <c r="E27">
        <f>IFERROR(SUMIF(Consumption!$D$2:$D$20001,$A27,Consumption!$G$2:$G$20001),0)</f>
        <v>0</v>
      </c>
      <c r="F27">
        <f t="shared" si="0"/>
        <v>0</v>
      </c>
    </row>
    <row r="28" spans="1:6">
      <c r="A28" t="s">
        <v>73</v>
      </c>
      <c r="B28" t="s">
        <v>60</v>
      </c>
      <c r="C28" t="s">
        <v>8</v>
      </c>
      <c r="E28">
        <f>IFERROR(SUMIF(Consumption!$D$2:$D$20001,$A28,Consumption!$G$2:$G$20001),0)</f>
        <v>0</v>
      </c>
      <c r="F28">
        <f t="shared" si="0"/>
        <v>0</v>
      </c>
    </row>
    <row r="29" spans="1:6">
      <c r="A29" t="s">
        <v>74</v>
      </c>
      <c r="B29" t="s">
        <v>61</v>
      </c>
      <c r="C29" t="s">
        <v>8</v>
      </c>
      <c r="E29">
        <f>IFERROR(SUMIF(Consumption!$D$2:$D$20001,$A29,Consumption!$G$2:$G$20001),0)</f>
        <v>0</v>
      </c>
      <c r="F29">
        <f t="shared" si="0"/>
        <v>0</v>
      </c>
    </row>
    <row r="30" spans="1:6">
      <c r="A30" t="s">
        <v>75</v>
      </c>
      <c r="B30" t="s">
        <v>62</v>
      </c>
      <c r="C30" t="s">
        <v>8</v>
      </c>
      <c r="E30">
        <f>IFERROR(SUMIF(Consumption!$D$2:$D$20001,$A30,Consumption!$G$2:$G$20001),0)</f>
        <v>0</v>
      </c>
      <c r="F30">
        <f t="shared" si="0"/>
        <v>0</v>
      </c>
    </row>
    <row r="31" spans="1:6">
      <c r="A31" t="s">
        <v>76</v>
      </c>
      <c r="B31" t="s">
        <v>63</v>
      </c>
      <c r="C31" t="s">
        <v>8</v>
      </c>
      <c r="E31">
        <f>IFERROR(SUMIF(Consumption!$D$2:$D$20001,$A31,Consumption!$G$2:$G$20001),0)</f>
        <v>0</v>
      </c>
      <c r="F31">
        <f t="shared" si="0"/>
        <v>0</v>
      </c>
    </row>
    <row r="32" spans="1:6">
      <c r="E32">
        <f>IFERROR(SUMIF(Consumption!$D$2:$D$20001,$A32,Consumption!$G$2:$G$20001),0)</f>
        <v>0</v>
      </c>
      <c r="F32">
        <f t="shared" si="0"/>
        <v>0</v>
      </c>
    </row>
    <row r="33" spans="5:6">
      <c r="E33">
        <f>IFERROR(SUMIF(Consumption!$D$2:$D$20001,$A33,Consumption!$G$2:$G$20001),0)</f>
        <v>0</v>
      </c>
      <c r="F33">
        <f t="shared" si="0"/>
        <v>0</v>
      </c>
    </row>
    <row r="34" spans="5:6">
      <c r="E34">
        <f>IFERROR(SUMIF(Consumption!$D$2:$D$20001,$A34,Consumption!$G$2:$G$20001),0)</f>
        <v>0</v>
      </c>
      <c r="F34">
        <f t="shared" si="0"/>
        <v>0</v>
      </c>
    </row>
    <row r="35" spans="5:6">
      <c r="E35">
        <f>IFERROR(SUMIF(Consumption!$D$2:$D$20001,$A35,Consumption!$G$2:$G$20001),0)</f>
        <v>0</v>
      </c>
      <c r="F35">
        <f t="shared" si="0"/>
        <v>0</v>
      </c>
    </row>
    <row r="36" spans="5:6">
      <c r="E36" t="e">
        <f>SUMIF([1]Consumption!$D:$D,$A36,[1]Consumption!$F:$F)</f>
        <v>#VALUE!</v>
      </c>
      <c r="F36" t="e">
        <f t="shared" si="0"/>
        <v>#VALUE!</v>
      </c>
    </row>
    <row r="37" spans="5:6">
      <c r="E37" t="e">
        <f>SUMIF([1]Consumption!$D:$D,$A37,[1]Consumption!$F:$F)</f>
        <v>#VALUE!</v>
      </c>
      <c r="F37" t="e">
        <f t="shared" si="0"/>
        <v>#VALUE!</v>
      </c>
    </row>
    <row r="38" spans="5:6">
      <c r="E38" t="e">
        <f>SUMIF([1]Consumption!$D:$D,$A38,[1]Consumption!$F:$F)</f>
        <v>#VALUE!</v>
      </c>
      <c r="F38" t="e">
        <f t="shared" si="0"/>
        <v>#VALUE!</v>
      </c>
    </row>
    <row r="39" spans="5:6">
      <c r="E39" t="e">
        <f>SUMIF([1]Consumption!$D:$D,$A39,[1]Consumption!$F:$F)</f>
        <v>#VALUE!</v>
      </c>
      <c r="F39" t="e">
        <f t="shared" si="0"/>
        <v>#VALUE!</v>
      </c>
    </row>
    <row r="40" spans="5:6">
      <c r="E40" t="e">
        <f>SUMIF([1]Consumption!$D:$D,$A40,[1]Consumption!$F:$F)</f>
        <v>#VALUE!</v>
      </c>
      <c r="F40" t="e">
        <f t="shared" si="0"/>
        <v>#VALUE!</v>
      </c>
    </row>
    <row r="41" spans="5:6">
      <c r="E41" t="e">
        <f>SUMIF([1]Consumption!$D:$D,$A41,[1]Consumption!$F:$F)</f>
        <v>#VALUE!</v>
      </c>
      <c r="F41" t="e">
        <f t="shared" si="0"/>
        <v>#VALUE!</v>
      </c>
    </row>
    <row r="42" spans="5:6">
      <c r="E42" t="e">
        <f>SUMIF([1]Consumption!$D:$D,$A42,[1]Consumption!$F:$F)</f>
        <v>#VALUE!</v>
      </c>
      <c r="F42" t="e">
        <f t="shared" si="0"/>
        <v>#VALUE!</v>
      </c>
    </row>
    <row r="43" spans="5:6">
      <c r="E43" t="e">
        <f>SUMIF([1]Consumption!$D:$D,$A43,[1]Consumption!$F:$F)</f>
        <v>#VALUE!</v>
      </c>
      <c r="F43" t="e">
        <f t="shared" si="0"/>
        <v>#VALUE!</v>
      </c>
    </row>
    <row r="44" spans="5:6">
      <c r="E44" t="e">
        <f>SUMIF([1]Consumption!$D:$D,$A44,[1]Consumption!$F:$F)</f>
        <v>#VALUE!</v>
      </c>
      <c r="F44" t="e">
        <f t="shared" si="0"/>
        <v>#VALUE!</v>
      </c>
    </row>
    <row r="45" spans="5:6">
      <c r="E45" t="e">
        <f>SUMIF([1]Consumption!$D:$D,$A45,[1]Consumption!$F:$F)</f>
        <v>#VALUE!</v>
      </c>
      <c r="F45" t="e">
        <f t="shared" si="0"/>
        <v>#VALUE!</v>
      </c>
    </row>
    <row r="46" spans="5:6">
      <c r="E46" t="e">
        <f>SUMIF([1]Consumption!$D:$D,$A46,[1]Consumption!$F:$F)</f>
        <v>#VALUE!</v>
      </c>
      <c r="F46" t="e">
        <f t="shared" si="0"/>
        <v>#VALUE!</v>
      </c>
    </row>
    <row r="47" spans="5:6">
      <c r="E47" t="e">
        <f>SUMIF([1]Consumption!$D:$D,$A47,[1]Consumption!$F:$F)</f>
        <v>#VALUE!</v>
      </c>
      <c r="F47" t="e">
        <f t="shared" si="0"/>
        <v>#VALUE!</v>
      </c>
    </row>
    <row r="48" spans="5:6">
      <c r="E48" t="e">
        <f>SUMIF([1]Consumption!$D:$D,$A48,[1]Consumption!$F:$F)</f>
        <v>#VALUE!</v>
      </c>
      <c r="F48" t="e">
        <f t="shared" si="0"/>
        <v>#VALUE!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6D8FD-FDAB-4732-8D0D-3F40A9DD92B2}">
  <dimension ref="A1:F492"/>
  <sheetViews>
    <sheetView rightToLeft="1" workbookViewId="0">
      <selection activeCell="C28" sqref="C28"/>
    </sheetView>
  </sheetViews>
  <sheetFormatPr defaultRowHeight="14.25"/>
  <cols>
    <col min="1" max="1" width="14.375" customWidth="1"/>
    <col min="2" max="2" width="17.875" customWidth="1"/>
    <col min="3" max="3" width="15" customWidth="1"/>
    <col min="4" max="4" width="17" customWidth="1"/>
    <col min="5" max="6" width="15" customWidth="1"/>
  </cols>
  <sheetData>
    <row r="1" spans="1:6">
      <c r="A1" t="s">
        <v>0</v>
      </c>
      <c r="B1" t="s">
        <v>1</v>
      </c>
      <c r="C1" t="s">
        <v>19</v>
      </c>
      <c r="D1" t="s">
        <v>17</v>
      </c>
      <c r="E1" t="s">
        <v>2</v>
      </c>
      <c r="F1" t="s">
        <v>16</v>
      </c>
    </row>
    <row r="2" spans="1:6">
      <c r="A2" t="s">
        <v>35</v>
      </c>
      <c r="B2" t="s">
        <v>7</v>
      </c>
      <c r="D2" t="str">
        <f>A2&amp;"|"&amp;B2</f>
        <v>ماژول 1|RM-001</v>
      </c>
      <c r="E2">
        <v>1</v>
      </c>
      <c r="F2">
        <f t="shared" ref="F2:F14" si="0">IFERROR($E2*$C2,0)</f>
        <v>0</v>
      </c>
    </row>
    <row r="3" spans="1:6">
      <c r="A3" t="s">
        <v>35</v>
      </c>
      <c r="B3" t="s">
        <v>9</v>
      </c>
      <c r="D3" t="str">
        <f t="shared" ref="D3:D66" si="1">A3&amp;"|"&amp;B3</f>
        <v>ماژول 1|RM-002</v>
      </c>
      <c r="E3">
        <v>1</v>
      </c>
      <c r="F3">
        <f t="shared" si="0"/>
        <v>0</v>
      </c>
    </row>
    <row r="4" spans="1:6">
      <c r="A4" t="s">
        <v>35</v>
      </c>
      <c r="B4" t="s">
        <v>10</v>
      </c>
      <c r="D4" t="str">
        <f t="shared" si="1"/>
        <v>ماژول 1|RM-003</v>
      </c>
      <c r="E4">
        <v>1</v>
      </c>
      <c r="F4">
        <f t="shared" si="0"/>
        <v>0</v>
      </c>
    </row>
    <row r="5" spans="1:6">
      <c r="A5" t="s">
        <v>35</v>
      </c>
      <c r="B5" t="s">
        <v>11</v>
      </c>
      <c r="D5" t="str">
        <f t="shared" si="1"/>
        <v>ماژول 1|RM-004</v>
      </c>
      <c r="E5">
        <v>1</v>
      </c>
      <c r="F5">
        <f t="shared" si="0"/>
        <v>0</v>
      </c>
    </row>
    <row r="6" spans="1:6">
      <c r="A6" t="s">
        <v>35</v>
      </c>
      <c r="B6" t="s">
        <v>12</v>
      </c>
      <c r="D6" t="str">
        <f t="shared" si="1"/>
        <v>ماژول 1|RM-005</v>
      </c>
      <c r="E6">
        <v>1</v>
      </c>
      <c r="F6">
        <f t="shared" si="0"/>
        <v>0</v>
      </c>
    </row>
    <row r="7" spans="1:6">
      <c r="A7" t="s">
        <v>35</v>
      </c>
      <c r="B7" t="s">
        <v>13</v>
      </c>
      <c r="D7" t="str">
        <f t="shared" si="1"/>
        <v>ماژول 1|RM-006</v>
      </c>
      <c r="E7">
        <v>1</v>
      </c>
      <c r="F7">
        <f t="shared" si="0"/>
        <v>0</v>
      </c>
    </row>
    <row r="8" spans="1:6">
      <c r="A8" t="s">
        <v>36</v>
      </c>
      <c r="B8" t="s">
        <v>21</v>
      </c>
      <c r="D8" t="str">
        <f t="shared" si="1"/>
        <v>ماژول 2|RM-007</v>
      </c>
      <c r="E8">
        <v>2</v>
      </c>
      <c r="F8">
        <f t="shared" si="0"/>
        <v>0</v>
      </c>
    </row>
    <row r="9" spans="1:6">
      <c r="A9" t="s">
        <v>36</v>
      </c>
      <c r="B9" t="s">
        <v>22</v>
      </c>
      <c r="D9" t="str">
        <f t="shared" si="1"/>
        <v>ماژول 2|RM-008</v>
      </c>
      <c r="E9">
        <v>2</v>
      </c>
      <c r="F9">
        <f t="shared" si="0"/>
        <v>0</v>
      </c>
    </row>
    <row r="10" spans="1:6">
      <c r="A10" t="s">
        <v>36</v>
      </c>
      <c r="B10" t="s">
        <v>23</v>
      </c>
      <c r="D10" t="str">
        <f t="shared" si="1"/>
        <v>ماژول 2|RM-009</v>
      </c>
      <c r="E10">
        <v>1</v>
      </c>
      <c r="F10">
        <f t="shared" si="0"/>
        <v>0</v>
      </c>
    </row>
    <row r="11" spans="1:6">
      <c r="A11" t="s">
        <v>36</v>
      </c>
      <c r="B11" t="s">
        <v>24</v>
      </c>
      <c r="D11" t="str">
        <f t="shared" si="1"/>
        <v>ماژول 2|RM-010</v>
      </c>
      <c r="E11">
        <v>1</v>
      </c>
      <c r="F11">
        <f t="shared" si="0"/>
        <v>0</v>
      </c>
    </row>
    <row r="12" spans="1:6">
      <c r="A12" t="s">
        <v>36</v>
      </c>
      <c r="B12" t="s">
        <v>25</v>
      </c>
      <c r="D12" t="str">
        <f t="shared" si="1"/>
        <v>ماژول 2|RM-011</v>
      </c>
      <c r="E12">
        <v>1</v>
      </c>
      <c r="F12">
        <f t="shared" si="0"/>
        <v>0</v>
      </c>
    </row>
    <row r="13" spans="1:6">
      <c r="A13" t="s">
        <v>36</v>
      </c>
      <c r="B13" t="s">
        <v>26</v>
      </c>
      <c r="D13" t="str">
        <f t="shared" si="1"/>
        <v>ماژول 2|RM-012</v>
      </c>
      <c r="E13">
        <v>1</v>
      </c>
      <c r="F13">
        <f t="shared" si="0"/>
        <v>0</v>
      </c>
    </row>
    <row r="14" spans="1:6">
      <c r="A14" t="s">
        <v>36</v>
      </c>
      <c r="B14" t="s">
        <v>27</v>
      </c>
      <c r="D14" t="str">
        <f t="shared" si="1"/>
        <v>ماژول 2|RM-013</v>
      </c>
      <c r="E14">
        <v>2</v>
      </c>
      <c r="F14">
        <f t="shared" si="0"/>
        <v>0</v>
      </c>
    </row>
    <row r="17" spans="4:4">
      <c r="D17" t="str">
        <f t="shared" si="1"/>
        <v>|</v>
      </c>
    </row>
    <row r="18" spans="4:4">
      <c r="D18" t="str">
        <f t="shared" si="1"/>
        <v>|</v>
      </c>
    </row>
    <row r="19" spans="4:4">
      <c r="D19" t="str">
        <f t="shared" si="1"/>
        <v>|</v>
      </c>
    </row>
    <row r="20" spans="4:4">
      <c r="D20" t="str">
        <f t="shared" si="1"/>
        <v>|</v>
      </c>
    </row>
    <row r="21" spans="4:4">
      <c r="D21" t="str">
        <f t="shared" si="1"/>
        <v>|</v>
      </c>
    </row>
    <row r="22" spans="4:4">
      <c r="D22" t="str">
        <f t="shared" si="1"/>
        <v>|</v>
      </c>
    </row>
    <row r="23" spans="4:4">
      <c r="D23" t="str">
        <f t="shared" si="1"/>
        <v>|</v>
      </c>
    </row>
    <row r="24" spans="4:4">
      <c r="D24" t="str">
        <f t="shared" si="1"/>
        <v>|</v>
      </c>
    </row>
    <row r="25" spans="4:4">
      <c r="D25" t="str">
        <f t="shared" si="1"/>
        <v>|</v>
      </c>
    </row>
    <row r="26" spans="4:4">
      <c r="D26" t="str">
        <f t="shared" si="1"/>
        <v>|</v>
      </c>
    </row>
    <row r="27" spans="4:4">
      <c r="D27" t="str">
        <f t="shared" si="1"/>
        <v>|</v>
      </c>
    </row>
    <row r="28" spans="4:4">
      <c r="D28" t="str">
        <f t="shared" si="1"/>
        <v>|</v>
      </c>
    </row>
    <row r="29" spans="4:4">
      <c r="D29" t="str">
        <f t="shared" si="1"/>
        <v>|</v>
      </c>
    </row>
    <row r="30" spans="4:4">
      <c r="D30" t="str">
        <f t="shared" si="1"/>
        <v>|</v>
      </c>
    </row>
    <row r="31" spans="4:4">
      <c r="D31" t="str">
        <f t="shared" si="1"/>
        <v>|</v>
      </c>
    </row>
    <row r="32" spans="4:4">
      <c r="D32" t="str">
        <f t="shared" si="1"/>
        <v>|</v>
      </c>
    </row>
    <row r="33" spans="4:4">
      <c r="D33" t="str">
        <f t="shared" si="1"/>
        <v>|</v>
      </c>
    </row>
    <row r="34" spans="4:4">
      <c r="D34" t="str">
        <f t="shared" si="1"/>
        <v>|</v>
      </c>
    </row>
    <row r="35" spans="4:4">
      <c r="D35" t="str">
        <f t="shared" si="1"/>
        <v>|</v>
      </c>
    </row>
    <row r="36" spans="4:4">
      <c r="D36" t="str">
        <f t="shared" si="1"/>
        <v>|</v>
      </c>
    </row>
    <row r="37" spans="4:4">
      <c r="D37" t="str">
        <f t="shared" si="1"/>
        <v>|</v>
      </c>
    </row>
    <row r="38" spans="4:4">
      <c r="D38" t="str">
        <f t="shared" si="1"/>
        <v>|</v>
      </c>
    </row>
    <row r="39" spans="4:4">
      <c r="D39" t="str">
        <f t="shared" si="1"/>
        <v>|</v>
      </c>
    </row>
    <row r="40" spans="4:4">
      <c r="D40" t="str">
        <f t="shared" si="1"/>
        <v>|</v>
      </c>
    </row>
    <row r="41" spans="4:4">
      <c r="D41" t="str">
        <f t="shared" si="1"/>
        <v>|</v>
      </c>
    </row>
    <row r="42" spans="4:4">
      <c r="D42" t="str">
        <f t="shared" si="1"/>
        <v>|</v>
      </c>
    </row>
    <row r="43" spans="4:4">
      <c r="D43" t="str">
        <f t="shared" si="1"/>
        <v>|</v>
      </c>
    </row>
    <row r="44" spans="4:4">
      <c r="D44" t="str">
        <f t="shared" si="1"/>
        <v>|</v>
      </c>
    </row>
    <row r="45" spans="4:4">
      <c r="D45" t="str">
        <f t="shared" si="1"/>
        <v>|</v>
      </c>
    </row>
    <row r="46" spans="4:4">
      <c r="D46" t="str">
        <f t="shared" si="1"/>
        <v>|</v>
      </c>
    </row>
    <row r="47" spans="4:4">
      <c r="D47" t="str">
        <f t="shared" si="1"/>
        <v>|</v>
      </c>
    </row>
    <row r="48" spans="4:4">
      <c r="D48" t="str">
        <f t="shared" si="1"/>
        <v>|</v>
      </c>
    </row>
    <row r="49" spans="4:4">
      <c r="D49" t="str">
        <f t="shared" si="1"/>
        <v>|</v>
      </c>
    </row>
    <row r="50" spans="4:4">
      <c r="D50" t="str">
        <f t="shared" si="1"/>
        <v>|</v>
      </c>
    </row>
    <row r="51" spans="4:4">
      <c r="D51" t="str">
        <f t="shared" si="1"/>
        <v>|</v>
      </c>
    </row>
    <row r="52" spans="4:4">
      <c r="D52" t="str">
        <f t="shared" si="1"/>
        <v>|</v>
      </c>
    </row>
    <row r="53" spans="4:4">
      <c r="D53" t="str">
        <f t="shared" si="1"/>
        <v>|</v>
      </c>
    </row>
    <row r="54" spans="4:4">
      <c r="D54" t="str">
        <f t="shared" si="1"/>
        <v>|</v>
      </c>
    </row>
    <row r="55" spans="4:4">
      <c r="D55" t="str">
        <f t="shared" si="1"/>
        <v>|</v>
      </c>
    </row>
    <row r="56" spans="4:4">
      <c r="D56" t="str">
        <f t="shared" si="1"/>
        <v>|</v>
      </c>
    </row>
    <row r="57" spans="4:4">
      <c r="D57" t="str">
        <f t="shared" si="1"/>
        <v>|</v>
      </c>
    </row>
    <row r="58" spans="4:4">
      <c r="D58" t="str">
        <f t="shared" si="1"/>
        <v>|</v>
      </c>
    </row>
    <row r="59" spans="4:4">
      <c r="D59" t="str">
        <f t="shared" si="1"/>
        <v>|</v>
      </c>
    </row>
    <row r="60" spans="4:4">
      <c r="D60" t="str">
        <f t="shared" si="1"/>
        <v>|</v>
      </c>
    </row>
    <row r="61" spans="4:4">
      <c r="D61" t="str">
        <f t="shared" si="1"/>
        <v>|</v>
      </c>
    </row>
    <row r="62" spans="4:4">
      <c r="D62" t="str">
        <f t="shared" si="1"/>
        <v>|</v>
      </c>
    </row>
    <row r="63" spans="4:4">
      <c r="D63" t="str">
        <f t="shared" si="1"/>
        <v>|</v>
      </c>
    </row>
    <row r="64" spans="4:4">
      <c r="D64" t="str">
        <f t="shared" si="1"/>
        <v>|</v>
      </c>
    </row>
    <row r="65" spans="4:4">
      <c r="D65" t="str">
        <f t="shared" si="1"/>
        <v>|</v>
      </c>
    </row>
    <row r="66" spans="4:4">
      <c r="D66" t="str">
        <f t="shared" si="1"/>
        <v>|</v>
      </c>
    </row>
    <row r="67" spans="4:4">
      <c r="D67" t="str">
        <f t="shared" ref="D67:D92" si="2">A67&amp;"|"&amp;B67</f>
        <v>|</v>
      </c>
    </row>
    <row r="68" spans="4:4">
      <c r="D68" t="str">
        <f t="shared" si="2"/>
        <v>|</v>
      </c>
    </row>
    <row r="69" spans="4:4">
      <c r="D69" t="str">
        <f t="shared" si="2"/>
        <v>|</v>
      </c>
    </row>
    <row r="70" spans="4:4">
      <c r="D70" t="str">
        <f t="shared" si="2"/>
        <v>|</v>
      </c>
    </row>
    <row r="71" spans="4:4">
      <c r="D71" t="str">
        <f t="shared" si="2"/>
        <v>|</v>
      </c>
    </row>
    <row r="72" spans="4:4">
      <c r="D72" t="str">
        <f t="shared" si="2"/>
        <v>|</v>
      </c>
    </row>
    <row r="73" spans="4:4">
      <c r="D73" t="str">
        <f t="shared" si="2"/>
        <v>|</v>
      </c>
    </row>
    <row r="74" spans="4:4">
      <c r="D74" t="str">
        <f t="shared" si="2"/>
        <v>|</v>
      </c>
    </row>
    <row r="75" spans="4:4">
      <c r="D75" t="str">
        <f t="shared" si="2"/>
        <v>|</v>
      </c>
    </row>
    <row r="76" spans="4:4">
      <c r="D76" t="str">
        <f t="shared" si="2"/>
        <v>|</v>
      </c>
    </row>
    <row r="77" spans="4:4">
      <c r="D77" t="str">
        <f t="shared" si="2"/>
        <v>|</v>
      </c>
    </row>
    <row r="78" spans="4:4">
      <c r="D78" t="str">
        <f t="shared" si="2"/>
        <v>|</v>
      </c>
    </row>
    <row r="79" spans="4:4">
      <c r="D79" t="str">
        <f t="shared" si="2"/>
        <v>|</v>
      </c>
    </row>
    <row r="80" spans="4:4">
      <c r="D80" t="str">
        <f t="shared" si="2"/>
        <v>|</v>
      </c>
    </row>
    <row r="81" spans="4:4">
      <c r="D81" t="str">
        <f t="shared" si="2"/>
        <v>|</v>
      </c>
    </row>
    <row r="82" spans="4:4">
      <c r="D82" t="str">
        <f t="shared" si="2"/>
        <v>|</v>
      </c>
    </row>
    <row r="83" spans="4:4">
      <c r="D83" t="str">
        <f t="shared" si="2"/>
        <v>|</v>
      </c>
    </row>
    <row r="84" spans="4:4">
      <c r="D84" t="str">
        <f t="shared" si="2"/>
        <v>|</v>
      </c>
    </row>
    <row r="85" spans="4:4">
      <c r="D85" t="str">
        <f t="shared" si="2"/>
        <v>|</v>
      </c>
    </row>
    <row r="86" spans="4:4">
      <c r="D86" t="str">
        <f t="shared" si="2"/>
        <v>|</v>
      </c>
    </row>
    <row r="87" spans="4:4">
      <c r="D87" t="str">
        <f t="shared" si="2"/>
        <v>|</v>
      </c>
    </row>
    <row r="88" spans="4:4">
      <c r="D88" t="str">
        <f t="shared" si="2"/>
        <v>|</v>
      </c>
    </row>
    <row r="89" spans="4:4">
      <c r="D89" t="str">
        <f t="shared" si="2"/>
        <v>|</v>
      </c>
    </row>
    <row r="90" spans="4:4">
      <c r="D90" t="str">
        <f t="shared" si="2"/>
        <v>|</v>
      </c>
    </row>
    <row r="91" spans="4:4">
      <c r="D91" t="str">
        <f t="shared" si="2"/>
        <v>|</v>
      </c>
    </row>
    <row r="92" spans="4:4">
      <c r="D92" t="str">
        <f t="shared" si="2"/>
        <v>|</v>
      </c>
    </row>
    <row r="93" spans="4:4">
      <c r="D93" t="str">
        <f t="shared" ref="D93:D156" si="3">A93&amp;"|"&amp;B93</f>
        <v>|</v>
      </c>
    </row>
    <row r="94" spans="4:4">
      <c r="D94" t="str">
        <f t="shared" si="3"/>
        <v>|</v>
      </c>
    </row>
    <row r="95" spans="4:4">
      <c r="D95" t="str">
        <f t="shared" si="3"/>
        <v>|</v>
      </c>
    </row>
    <row r="96" spans="4:4">
      <c r="D96" t="str">
        <f t="shared" si="3"/>
        <v>|</v>
      </c>
    </row>
    <row r="97" spans="4:4">
      <c r="D97" t="str">
        <f t="shared" si="3"/>
        <v>|</v>
      </c>
    </row>
    <row r="98" spans="4:4">
      <c r="D98" t="str">
        <f t="shared" si="3"/>
        <v>|</v>
      </c>
    </row>
    <row r="99" spans="4:4">
      <c r="D99" t="str">
        <f t="shared" si="3"/>
        <v>|</v>
      </c>
    </row>
    <row r="100" spans="4:4">
      <c r="D100" t="str">
        <f t="shared" si="3"/>
        <v>|</v>
      </c>
    </row>
    <row r="101" spans="4:4">
      <c r="D101" t="str">
        <f t="shared" si="3"/>
        <v>|</v>
      </c>
    </row>
    <row r="102" spans="4:4">
      <c r="D102" t="str">
        <f t="shared" si="3"/>
        <v>|</v>
      </c>
    </row>
    <row r="103" spans="4:4">
      <c r="D103" t="str">
        <f t="shared" si="3"/>
        <v>|</v>
      </c>
    </row>
    <row r="104" spans="4:4">
      <c r="D104" t="str">
        <f t="shared" si="3"/>
        <v>|</v>
      </c>
    </row>
    <row r="105" spans="4:4">
      <c r="D105" t="str">
        <f t="shared" si="3"/>
        <v>|</v>
      </c>
    </row>
    <row r="106" spans="4:4">
      <c r="D106" t="str">
        <f t="shared" si="3"/>
        <v>|</v>
      </c>
    </row>
    <row r="107" spans="4:4">
      <c r="D107" t="str">
        <f t="shared" si="3"/>
        <v>|</v>
      </c>
    </row>
    <row r="108" spans="4:4">
      <c r="D108" t="str">
        <f t="shared" si="3"/>
        <v>|</v>
      </c>
    </row>
    <row r="109" spans="4:4">
      <c r="D109" t="str">
        <f t="shared" si="3"/>
        <v>|</v>
      </c>
    </row>
    <row r="110" spans="4:4">
      <c r="D110" t="str">
        <f t="shared" si="3"/>
        <v>|</v>
      </c>
    </row>
    <row r="111" spans="4:4">
      <c r="D111" t="str">
        <f t="shared" si="3"/>
        <v>|</v>
      </c>
    </row>
    <row r="112" spans="4:4">
      <c r="D112" t="str">
        <f t="shared" si="3"/>
        <v>|</v>
      </c>
    </row>
    <row r="113" spans="4:4">
      <c r="D113" t="str">
        <f t="shared" si="3"/>
        <v>|</v>
      </c>
    </row>
    <row r="114" spans="4:4">
      <c r="D114" t="str">
        <f t="shared" si="3"/>
        <v>|</v>
      </c>
    </row>
    <row r="115" spans="4:4">
      <c r="D115" t="str">
        <f t="shared" si="3"/>
        <v>|</v>
      </c>
    </row>
    <row r="116" spans="4:4">
      <c r="D116" t="str">
        <f t="shared" si="3"/>
        <v>|</v>
      </c>
    </row>
    <row r="117" spans="4:4">
      <c r="D117" t="str">
        <f t="shared" si="3"/>
        <v>|</v>
      </c>
    </row>
    <row r="118" spans="4:4">
      <c r="D118" t="str">
        <f t="shared" si="3"/>
        <v>|</v>
      </c>
    </row>
    <row r="119" spans="4:4">
      <c r="D119" t="str">
        <f t="shared" si="3"/>
        <v>|</v>
      </c>
    </row>
    <row r="120" spans="4:4">
      <c r="D120" t="str">
        <f t="shared" si="3"/>
        <v>|</v>
      </c>
    </row>
    <row r="121" spans="4:4">
      <c r="D121" t="str">
        <f t="shared" si="3"/>
        <v>|</v>
      </c>
    </row>
    <row r="122" spans="4:4">
      <c r="D122" t="str">
        <f t="shared" si="3"/>
        <v>|</v>
      </c>
    </row>
    <row r="123" spans="4:4">
      <c r="D123" t="str">
        <f t="shared" si="3"/>
        <v>|</v>
      </c>
    </row>
    <row r="124" spans="4:4">
      <c r="D124" t="str">
        <f t="shared" si="3"/>
        <v>|</v>
      </c>
    </row>
    <row r="125" spans="4:4">
      <c r="D125" t="str">
        <f t="shared" si="3"/>
        <v>|</v>
      </c>
    </row>
    <row r="126" spans="4:4">
      <c r="D126" t="str">
        <f t="shared" si="3"/>
        <v>|</v>
      </c>
    </row>
    <row r="127" spans="4:4">
      <c r="D127" t="str">
        <f t="shared" si="3"/>
        <v>|</v>
      </c>
    </row>
    <row r="128" spans="4:4">
      <c r="D128" t="str">
        <f t="shared" si="3"/>
        <v>|</v>
      </c>
    </row>
    <row r="129" spans="4:4">
      <c r="D129" t="str">
        <f t="shared" si="3"/>
        <v>|</v>
      </c>
    </row>
    <row r="130" spans="4:4">
      <c r="D130" t="str">
        <f t="shared" si="3"/>
        <v>|</v>
      </c>
    </row>
    <row r="131" spans="4:4">
      <c r="D131" t="str">
        <f t="shared" si="3"/>
        <v>|</v>
      </c>
    </row>
    <row r="132" spans="4:4">
      <c r="D132" t="str">
        <f t="shared" si="3"/>
        <v>|</v>
      </c>
    </row>
    <row r="133" spans="4:4">
      <c r="D133" t="str">
        <f t="shared" si="3"/>
        <v>|</v>
      </c>
    </row>
    <row r="134" spans="4:4">
      <c r="D134" t="str">
        <f t="shared" si="3"/>
        <v>|</v>
      </c>
    </row>
    <row r="135" spans="4:4">
      <c r="D135" t="str">
        <f t="shared" si="3"/>
        <v>|</v>
      </c>
    </row>
    <row r="136" spans="4:4">
      <c r="D136" t="str">
        <f t="shared" si="3"/>
        <v>|</v>
      </c>
    </row>
    <row r="137" spans="4:4">
      <c r="D137" t="str">
        <f t="shared" si="3"/>
        <v>|</v>
      </c>
    </row>
    <row r="138" spans="4:4">
      <c r="D138" t="str">
        <f t="shared" si="3"/>
        <v>|</v>
      </c>
    </row>
    <row r="139" spans="4:4">
      <c r="D139" t="str">
        <f t="shared" si="3"/>
        <v>|</v>
      </c>
    </row>
    <row r="140" spans="4:4">
      <c r="D140" t="str">
        <f t="shared" si="3"/>
        <v>|</v>
      </c>
    </row>
    <row r="141" spans="4:4">
      <c r="D141" t="str">
        <f t="shared" si="3"/>
        <v>|</v>
      </c>
    </row>
    <row r="142" spans="4:4">
      <c r="D142" t="str">
        <f t="shared" si="3"/>
        <v>|</v>
      </c>
    </row>
    <row r="143" spans="4:4">
      <c r="D143" t="str">
        <f t="shared" si="3"/>
        <v>|</v>
      </c>
    </row>
    <row r="144" spans="4:4">
      <c r="D144" t="str">
        <f t="shared" si="3"/>
        <v>|</v>
      </c>
    </row>
    <row r="145" spans="4:4">
      <c r="D145" t="str">
        <f t="shared" si="3"/>
        <v>|</v>
      </c>
    </row>
    <row r="146" spans="4:4">
      <c r="D146" t="str">
        <f t="shared" si="3"/>
        <v>|</v>
      </c>
    </row>
    <row r="147" spans="4:4">
      <c r="D147" t="str">
        <f t="shared" si="3"/>
        <v>|</v>
      </c>
    </row>
    <row r="148" spans="4:4">
      <c r="D148" t="str">
        <f t="shared" si="3"/>
        <v>|</v>
      </c>
    </row>
    <row r="149" spans="4:4">
      <c r="D149" t="str">
        <f t="shared" si="3"/>
        <v>|</v>
      </c>
    </row>
    <row r="150" spans="4:4">
      <c r="D150" t="str">
        <f t="shared" si="3"/>
        <v>|</v>
      </c>
    </row>
    <row r="151" spans="4:4">
      <c r="D151" t="str">
        <f t="shared" si="3"/>
        <v>|</v>
      </c>
    </row>
    <row r="152" spans="4:4">
      <c r="D152" t="str">
        <f t="shared" si="3"/>
        <v>|</v>
      </c>
    </row>
    <row r="153" spans="4:4">
      <c r="D153" t="str">
        <f t="shared" si="3"/>
        <v>|</v>
      </c>
    </row>
    <row r="154" spans="4:4">
      <c r="D154" t="str">
        <f t="shared" si="3"/>
        <v>|</v>
      </c>
    </row>
    <row r="155" spans="4:4">
      <c r="D155" t="str">
        <f t="shared" si="3"/>
        <v>|</v>
      </c>
    </row>
    <row r="156" spans="4:4">
      <c r="D156" t="str">
        <f t="shared" si="3"/>
        <v>|</v>
      </c>
    </row>
    <row r="157" spans="4:4">
      <c r="D157" t="str">
        <f t="shared" ref="D157:D220" si="4">A157&amp;"|"&amp;B157</f>
        <v>|</v>
      </c>
    </row>
    <row r="158" spans="4:4">
      <c r="D158" t="str">
        <f t="shared" si="4"/>
        <v>|</v>
      </c>
    </row>
    <row r="159" spans="4:4">
      <c r="D159" t="str">
        <f t="shared" si="4"/>
        <v>|</v>
      </c>
    </row>
    <row r="160" spans="4:4">
      <c r="D160" t="str">
        <f t="shared" si="4"/>
        <v>|</v>
      </c>
    </row>
    <row r="161" spans="4:4">
      <c r="D161" t="str">
        <f t="shared" si="4"/>
        <v>|</v>
      </c>
    </row>
    <row r="162" spans="4:4">
      <c r="D162" t="str">
        <f t="shared" si="4"/>
        <v>|</v>
      </c>
    </row>
    <row r="163" spans="4:4">
      <c r="D163" t="str">
        <f t="shared" si="4"/>
        <v>|</v>
      </c>
    </row>
    <row r="164" spans="4:4">
      <c r="D164" t="str">
        <f t="shared" si="4"/>
        <v>|</v>
      </c>
    </row>
    <row r="165" spans="4:4">
      <c r="D165" t="str">
        <f t="shared" si="4"/>
        <v>|</v>
      </c>
    </row>
    <row r="166" spans="4:4">
      <c r="D166" t="str">
        <f t="shared" si="4"/>
        <v>|</v>
      </c>
    </row>
    <row r="167" spans="4:4">
      <c r="D167" t="str">
        <f t="shared" si="4"/>
        <v>|</v>
      </c>
    </row>
    <row r="168" spans="4:4">
      <c r="D168" t="str">
        <f t="shared" si="4"/>
        <v>|</v>
      </c>
    </row>
    <row r="169" spans="4:4">
      <c r="D169" t="str">
        <f t="shared" si="4"/>
        <v>|</v>
      </c>
    </row>
    <row r="170" spans="4:4">
      <c r="D170" t="str">
        <f t="shared" si="4"/>
        <v>|</v>
      </c>
    </row>
    <row r="171" spans="4:4">
      <c r="D171" t="str">
        <f t="shared" si="4"/>
        <v>|</v>
      </c>
    </row>
    <row r="172" spans="4:4">
      <c r="D172" t="str">
        <f t="shared" si="4"/>
        <v>|</v>
      </c>
    </row>
    <row r="173" spans="4:4">
      <c r="D173" t="str">
        <f t="shared" si="4"/>
        <v>|</v>
      </c>
    </row>
    <row r="174" spans="4:4">
      <c r="D174" t="str">
        <f t="shared" si="4"/>
        <v>|</v>
      </c>
    </row>
    <row r="175" spans="4:4">
      <c r="D175" t="str">
        <f t="shared" si="4"/>
        <v>|</v>
      </c>
    </row>
    <row r="176" spans="4:4">
      <c r="D176" t="str">
        <f t="shared" si="4"/>
        <v>|</v>
      </c>
    </row>
    <row r="177" spans="4:4">
      <c r="D177" t="str">
        <f t="shared" si="4"/>
        <v>|</v>
      </c>
    </row>
    <row r="178" spans="4:4">
      <c r="D178" t="str">
        <f t="shared" si="4"/>
        <v>|</v>
      </c>
    </row>
    <row r="179" spans="4:4">
      <c r="D179" t="str">
        <f t="shared" si="4"/>
        <v>|</v>
      </c>
    </row>
    <row r="180" spans="4:4">
      <c r="D180" t="str">
        <f t="shared" si="4"/>
        <v>|</v>
      </c>
    </row>
    <row r="181" spans="4:4">
      <c r="D181" t="str">
        <f t="shared" si="4"/>
        <v>|</v>
      </c>
    </row>
    <row r="182" spans="4:4">
      <c r="D182" t="str">
        <f t="shared" si="4"/>
        <v>|</v>
      </c>
    </row>
    <row r="183" spans="4:4">
      <c r="D183" t="str">
        <f t="shared" si="4"/>
        <v>|</v>
      </c>
    </row>
    <row r="184" spans="4:4">
      <c r="D184" t="str">
        <f t="shared" si="4"/>
        <v>|</v>
      </c>
    </row>
    <row r="185" spans="4:4">
      <c r="D185" t="str">
        <f t="shared" si="4"/>
        <v>|</v>
      </c>
    </row>
    <row r="186" spans="4:4">
      <c r="D186" t="str">
        <f t="shared" si="4"/>
        <v>|</v>
      </c>
    </row>
    <row r="187" spans="4:4">
      <c r="D187" t="str">
        <f t="shared" si="4"/>
        <v>|</v>
      </c>
    </row>
    <row r="188" spans="4:4">
      <c r="D188" t="str">
        <f t="shared" si="4"/>
        <v>|</v>
      </c>
    </row>
    <row r="189" spans="4:4">
      <c r="D189" t="str">
        <f t="shared" si="4"/>
        <v>|</v>
      </c>
    </row>
    <row r="190" spans="4:4">
      <c r="D190" t="str">
        <f t="shared" si="4"/>
        <v>|</v>
      </c>
    </row>
    <row r="191" spans="4:4">
      <c r="D191" t="str">
        <f t="shared" si="4"/>
        <v>|</v>
      </c>
    </row>
    <row r="192" spans="4:4">
      <c r="D192" t="str">
        <f t="shared" si="4"/>
        <v>|</v>
      </c>
    </row>
    <row r="193" spans="4:4">
      <c r="D193" t="str">
        <f t="shared" si="4"/>
        <v>|</v>
      </c>
    </row>
    <row r="194" spans="4:4">
      <c r="D194" t="str">
        <f t="shared" si="4"/>
        <v>|</v>
      </c>
    </row>
    <row r="195" spans="4:4">
      <c r="D195" t="str">
        <f t="shared" si="4"/>
        <v>|</v>
      </c>
    </row>
    <row r="196" spans="4:4">
      <c r="D196" t="str">
        <f t="shared" si="4"/>
        <v>|</v>
      </c>
    </row>
    <row r="197" spans="4:4">
      <c r="D197" t="str">
        <f t="shared" si="4"/>
        <v>|</v>
      </c>
    </row>
    <row r="198" spans="4:4">
      <c r="D198" t="str">
        <f t="shared" si="4"/>
        <v>|</v>
      </c>
    </row>
    <row r="199" spans="4:4">
      <c r="D199" t="str">
        <f t="shared" si="4"/>
        <v>|</v>
      </c>
    </row>
    <row r="200" spans="4:4">
      <c r="D200" t="str">
        <f t="shared" si="4"/>
        <v>|</v>
      </c>
    </row>
    <row r="201" spans="4:4">
      <c r="D201" t="str">
        <f t="shared" si="4"/>
        <v>|</v>
      </c>
    </row>
    <row r="202" spans="4:4">
      <c r="D202" t="str">
        <f t="shared" si="4"/>
        <v>|</v>
      </c>
    </row>
    <row r="203" spans="4:4">
      <c r="D203" t="str">
        <f t="shared" si="4"/>
        <v>|</v>
      </c>
    </row>
    <row r="204" spans="4:4">
      <c r="D204" t="str">
        <f t="shared" si="4"/>
        <v>|</v>
      </c>
    </row>
    <row r="205" spans="4:4">
      <c r="D205" t="str">
        <f t="shared" si="4"/>
        <v>|</v>
      </c>
    </row>
    <row r="206" spans="4:4">
      <c r="D206" t="str">
        <f t="shared" si="4"/>
        <v>|</v>
      </c>
    </row>
    <row r="207" spans="4:4">
      <c r="D207" t="str">
        <f t="shared" si="4"/>
        <v>|</v>
      </c>
    </row>
    <row r="208" spans="4:4">
      <c r="D208" t="str">
        <f t="shared" si="4"/>
        <v>|</v>
      </c>
    </row>
    <row r="209" spans="4:4">
      <c r="D209" t="str">
        <f t="shared" si="4"/>
        <v>|</v>
      </c>
    </row>
    <row r="210" spans="4:4">
      <c r="D210" t="str">
        <f t="shared" si="4"/>
        <v>|</v>
      </c>
    </row>
    <row r="211" spans="4:4">
      <c r="D211" t="str">
        <f t="shared" si="4"/>
        <v>|</v>
      </c>
    </row>
    <row r="212" spans="4:4">
      <c r="D212" t="str">
        <f t="shared" si="4"/>
        <v>|</v>
      </c>
    </row>
    <row r="213" spans="4:4">
      <c r="D213" t="str">
        <f t="shared" si="4"/>
        <v>|</v>
      </c>
    </row>
    <row r="214" spans="4:4">
      <c r="D214" t="str">
        <f t="shared" si="4"/>
        <v>|</v>
      </c>
    </row>
    <row r="215" spans="4:4">
      <c r="D215" t="str">
        <f t="shared" si="4"/>
        <v>|</v>
      </c>
    </row>
    <row r="216" spans="4:4">
      <c r="D216" t="str">
        <f t="shared" si="4"/>
        <v>|</v>
      </c>
    </row>
    <row r="217" spans="4:4">
      <c r="D217" t="str">
        <f t="shared" si="4"/>
        <v>|</v>
      </c>
    </row>
    <row r="218" spans="4:4">
      <c r="D218" t="str">
        <f t="shared" si="4"/>
        <v>|</v>
      </c>
    </row>
    <row r="219" spans="4:4">
      <c r="D219" t="str">
        <f t="shared" si="4"/>
        <v>|</v>
      </c>
    </row>
    <row r="220" spans="4:4">
      <c r="D220" t="str">
        <f t="shared" si="4"/>
        <v>|</v>
      </c>
    </row>
    <row r="221" spans="4:4">
      <c r="D221" t="str">
        <f t="shared" ref="D221:D284" si="5">A221&amp;"|"&amp;B221</f>
        <v>|</v>
      </c>
    </row>
    <row r="222" spans="4:4">
      <c r="D222" t="str">
        <f t="shared" si="5"/>
        <v>|</v>
      </c>
    </row>
    <row r="223" spans="4:4">
      <c r="D223" t="str">
        <f t="shared" si="5"/>
        <v>|</v>
      </c>
    </row>
    <row r="224" spans="4:4">
      <c r="D224" t="str">
        <f t="shared" si="5"/>
        <v>|</v>
      </c>
    </row>
    <row r="225" spans="4:4">
      <c r="D225" t="str">
        <f t="shared" si="5"/>
        <v>|</v>
      </c>
    </row>
    <row r="226" spans="4:4">
      <c r="D226" t="str">
        <f t="shared" si="5"/>
        <v>|</v>
      </c>
    </row>
    <row r="227" spans="4:4">
      <c r="D227" t="str">
        <f t="shared" si="5"/>
        <v>|</v>
      </c>
    </row>
    <row r="228" spans="4:4">
      <c r="D228" t="str">
        <f t="shared" si="5"/>
        <v>|</v>
      </c>
    </row>
    <row r="229" spans="4:4">
      <c r="D229" t="str">
        <f t="shared" si="5"/>
        <v>|</v>
      </c>
    </row>
    <row r="230" spans="4:4">
      <c r="D230" t="str">
        <f t="shared" si="5"/>
        <v>|</v>
      </c>
    </row>
    <row r="231" spans="4:4">
      <c r="D231" t="str">
        <f t="shared" si="5"/>
        <v>|</v>
      </c>
    </row>
    <row r="232" spans="4:4">
      <c r="D232" t="str">
        <f t="shared" si="5"/>
        <v>|</v>
      </c>
    </row>
    <row r="233" spans="4:4">
      <c r="D233" t="str">
        <f t="shared" si="5"/>
        <v>|</v>
      </c>
    </row>
    <row r="234" spans="4:4">
      <c r="D234" t="str">
        <f t="shared" si="5"/>
        <v>|</v>
      </c>
    </row>
    <row r="235" spans="4:4">
      <c r="D235" t="str">
        <f t="shared" si="5"/>
        <v>|</v>
      </c>
    </row>
    <row r="236" spans="4:4">
      <c r="D236" t="str">
        <f t="shared" si="5"/>
        <v>|</v>
      </c>
    </row>
    <row r="237" spans="4:4">
      <c r="D237" t="str">
        <f t="shared" si="5"/>
        <v>|</v>
      </c>
    </row>
    <row r="238" spans="4:4">
      <c r="D238" t="str">
        <f t="shared" si="5"/>
        <v>|</v>
      </c>
    </row>
    <row r="239" spans="4:4">
      <c r="D239" t="str">
        <f t="shared" si="5"/>
        <v>|</v>
      </c>
    </row>
    <row r="240" spans="4:4">
      <c r="D240" t="str">
        <f t="shared" si="5"/>
        <v>|</v>
      </c>
    </row>
    <row r="241" spans="4:4">
      <c r="D241" t="str">
        <f t="shared" si="5"/>
        <v>|</v>
      </c>
    </row>
    <row r="242" spans="4:4">
      <c r="D242" t="str">
        <f t="shared" si="5"/>
        <v>|</v>
      </c>
    </row>
    <row r="243" spans="4:4">
      <c r="D243" t="str">
        <f t="shared" si="5"/>
        <v>|</v>
      </c>
    </row>
    <row r="244" spans="4:4">
      <c r="D244" t="str">
        <f t="shared" si="5"/>
        <v>|</v>
      </c>
    </row>
    <row r="245" spans="4:4">
      <c r="D245" t="str">
        <f t="shared" si="5"/>
        <v>|</v>
      </c>
    </row>
    <row r="246" spans="4:4">
      <c r="D246" t="str">
        <f t="shared" si="5"/>
        <v>|</v>
      </c>
    </row>
    <row r="247" spans="4:4">
      <c r="D247" t="str">
        <f t="shared" si="5"/>
        <v>|</v>
      </c>
    </row>
    <row r="248" spans="4:4">
      <c r="D248" t="str">
        <f t="shared" si="5"/>
        <v>|</v>
      </c>
    </row>
    <row r="249" spans="4:4">
      <c r="D249" t="str">
        <f t="shared" si="5"/>
        <v>|</v>
      </c>
    </row>
    <row r="250" spans="4:4">
      <c r="D250" t="str">
        <f t="shared" si="5"/>
        <v>|</v>
      </c>
    </row>
    <row r="251" spans="4:4">
      <c r="D251" t="str">
        <f t="shared" si="5"/>
        <v>|</v>
      </c>
    </row>
    <row r="252" spans="4:4">
      <c r="D252" t="str">
        <f t="shared" si="5"/>
        <v>|</v>
      </c>
    </row>
    <row r="253" spans="4:4">
      <c r="D253" t="str">
        <f t="shared" si="5"/>
        <v>|</v>
      </c>
    </row>
    <row r="254" spans="4:4">
      <c r="D254" t="str">
        <f t="shared" si="5"/>
        <v>|</v>
      </c>
    </row>
    <row r="255" spans="4:4">
      <c r="D255" t="str">
        <f t="shared" si="5"/>
        <v>|</v>
      </c>
    </row>
    <row r="256" spans="4:4">
      <c r="D256" t="str">
        <f t="shared" si="5"/>
        <v>|</v>
      </c>
    </row>
    <row r="257" spans="4:4">
      <c r="D257" t="str">
        <f t="shared" si="5"/>
        <v>|</v>
      </c>
    </row>
    <row r="258" spans="4:4">
      <c r="D258" t="str">
        <f t="shared" si="5"/>
        <v>|</v>
      </c>
    </row>
    <row r="259" spans="4:4">
      <c r="D259" t="str">
        <f t="shared" si="5"/>
        <v>|</v>
      </c>
    </row>
    <row r="260" spans="4:4">
      <c r="D260" t="str">
        <f t="shared" si="5"/>
        <v>|</v>
      </c>
    </row>
    <row r="261" spans="4:4">
      <c r="D261" t="str">
        <f t="shared" si="5"/>
        <v>|</v>
      </c>
    </row>
    <row r="262" spans="4:4">
      <c r="D262" t="str">
        <f t="shared" si="5"/>
        <v>|</v>
      </c>
    </row>
    <row r="263" spans="4:4">
      <c r="D263" t="str">
        <f t="shared" si="5"/>
        <v>|</v>
      </c>
    </row>
    <row r="264" spans="4:4">
      <c r="D264" t="str">
        <f t="shared" si="5"/>
        <v>|</v>
      </c>
    </row>
    <row r="265" spans="4:4">
      <c r="D265" t="str">
        <f t="shared" si="5"/>
        <v>|</v>
      </c>
    </row>
    <row r="266" spans="4:4">
      <c r="D266" t="str">
        <f t="shared" si="5"/>
        <v>|</v>
      </c>
    </row>
    <row r="267" spans="4:4">
      <c r="D267" t="str">
        <f t="shared" si="5"/>
        <v>|</v>
      </c>
    </row>
    <row r="268" spans="4:4">
      <c r="D268" t="str">
        <f t="shared" si="5"/>
        <v>|</v>
      </c>
    </row>
    <row r="269" spans="4:4">
      <c r="D269" t="str">
        <f t="shared" si="5"/>
        <v>|</v>
      </c>
    </row>
    <row r="270" spans="4:4">
      <c r="D270" t="str">
        <f t="shared" si="5"/>
        <v>|</v>
      </c>
    </row>
    <row r="271" spans="4:4">
      <c r="D271" t="str">
        <f t="shared" si="5"/>
        <v>|</v>
      </c>
    </row>
    <row r="272" spans="4:4">
      <c r="D272" t="str">
        <f t="shared" si="5"/>
        <v>|</v>
      </c>
    </row>
    <row r="273" spans="4:4">
      <c r="D273" t="str">
        <f t="shared" si="5"/>
        <v>|</v>
      </c>
    </row>
    <row r="274" spans="4:4">
      <c r="D274" t="str">
        <f t="shared" si="5"/>
        <v>|</v>
      </c>
    </row>
    <row r="275" spans="4:4">
      <c r="D275" t="str">
        <f t="shared" si="5"/>
        <v>|</v>
      </c>
    </row>
    <row r="276" spans="4:4">
      <c r="D276" t="str">
        <f t="shared" si="5"/>
        <v>|</v>
      </c>
    </row>
    <row r="277" spans="4:4">
      <c r="D277" t="str">
        <f t="shared" si="5"/>
        <v>|</v>
      </c>
    </row>
    <row r="278" spans="4:4">
      <c r="D278" t="str">
        <f t="shared" si="5"/>
        <v>|</v>
      </c>
    </row>
    <row r="279" spans="4:4">
      <c r="D279" t="str">
        <f t="shared" si="5"/>
        <v>|</v>
      </c>
    </row>
    <row r="280" spans="4:4">
      <c r="D280" t="str">
        <f t="shared" si="5"/>
        <v>|</v>
      </c>
    </row>
    <row r="281" spans="4:4">
      <c r="D281" t="str">
        <f t="shared" si="5"/>
        <v>|</v>
      </c>
    </row>
    <row r="282" spans="4:4">
      <c r="D282" t="str">
        <f t="shared" si="5"/>
        <v>|</v>
      </c>
    </row>
    <row r="283" spans="4:4">
      <c r="D283" t="str">
        <f t="shared" si="5"/>
        <v>|</v>
      </c>
    </row>
    <row r="284" spans="4:4">
      <c r="D284" t="str">
        <f t="shared" si="5"/>
        <v>|</v>
      </c>
    </row>
    <row r="285" spans="4:4">
      <c r="D285" t="str">
        <f t="shared" ref="D285:D348" si="6">A285&amp;"|"&amp;B285</f>
        <v>|</v>
      </c>
    </row>
    <row r="286" spans="4:4">
      <c r="D286" t="str">
        <f t="shared" si="6"/>
        <v>|</v>
      </c>
    </row>
    <row r="287" spans="4:4">
      <c r="D287" t="str">
        <f t="shared" si="6"/>
        <v>|</v>
      </c>
    </row>
    <row r="288" spans="4:4">
      <c r="D288" t="str">
        <f t="shared" si="6"/>
        <v>|</v>
      </c>
    </row>
    <row r="289" spans="4:4">
      <c r="D289" t="str">
        <f t="shared" si="6"/>
        <v>|</v>
      </c>
    </row>
    <row r="290" spans="4:4">
      <c r="D290" t="str">
        <f t="shared" si="6"/>
        <v>|</v>
      </c>
    </row>
    <row r="291" spans="4:4">
      <c r="D291" t="str">
        <f t="shared" si="6"/>
        <v>|</v>
      </c>
    </row>
    <row r="292" spans="4:4">
      <c r="D292" t="str">
        <f t="shared" si="6"/>
        <v>|</v>
      </c>
    </row>
    <row r="293" spans="4:4">
      <c r="D293" t="str">
        <f t="shared" si="6"/>
        <v>|</v>
      </c>
    </row>
    <row r="294" spans="4:4">
      <c r="D294" t="str">
        <f t="shared" si="6"/>
        <v>|</v>
      </c>
    </row>
    <row r="295" spans="4:4">
      <c r="D295" t="str">
        <f t="shared" si="6"/>
        <v>|</v>
      </c>
    </row>
    <row r="296" spans="4:4">
      <c r="D296" t="str">
        <f t="shared" si="6"/>
        <v>|</v>
      </c>
    </row>
    <row r="297" spans="4:4">
      <c r="D297" t="str">
        <f t="shared" si="6"/>
        <v>|</v>
      </c>
    </row>
    <row r="298" spans="4:4">
      <c r="D298" t="str">
        <f t="shared" si="6"/>
        <v>|</v>
      </c>
    </row>
    <row r="299" spans="4:4">
      <c r="D299" t="str">
        <f t="shared" si="6"/>
        <v>|</v>
      </c>
    </row>
    <row r="300" spans="4:4">
      <c r="D300" t="str">
        <f t="shared" si="6"/>
        <v>|</v>
      </c>
    </row>
    <row r="301" spans="4:4">
      <c r="D301" t="str">
        <f t="shared" si="6"/>
        <v>|</v>
      </c>
    </row>
    <row r="302" spans="4:4">
      <c r="D302" t="str">
        <f t="shared" si="6"/>
        <v>|</v>
      </c>
    </row>
    <row r="303" spans="4:4">
      <c r="D303" t="str">
        <f t="shared" si="6"/>
        <v>|</v>
      </c>
    </row>
    <row r="304" spans="4:4">
      <c r="D304" t="str">
        <f t="shared" si="6"/>
        <v>|</v>
      </c>
    </row>
    <row r="305" spans="4:4">
      <c r="D305" t="str">
        <f t="shared" si="6"/>
        <v>|</v>
      </c>
    </row>
    <row r="306" spans="4:4">
      <c r="D306" t="str">
        <f t="shared" si="6"/>
        <v>|</v>
      </c>
    </row>
    <row r="307" spans="4:4">
      <c r="D307" t="str">
        <f t="shared" si="6"/>
        <v>|</v>
      </c>
    </row>
    <row r="308" spans="4:4">
      <c r="D308" t="str">
        <f t="shared" si="6"/>
        <v>|</v>
      </c>
    </row>
    <row r="309" spans="4:4">
      <c r="D309" t="str">
        <f t="shared" si="6"/>
        <v>|</v>
      </c>
    </row>
    <row r="310" spans="4:4">
      <c r="D310" t="str">
        <f t="shared" si="6"/>
        <v>|</v>
      </c>
    </row>
    <row r="311" spans="4:4">
      <c r="D311" t="str">
        <f t="shared" si="6"/>
        <v>|</v>
      </c>
    </row>
    <row r="312" spans="4:4">
      <c r="D312" t="str">
        <f t="shared" si="6"/>
        <v>|</v>
      </c>
    </row>
    <row r="313" spans="4:4">
      <c r="D313" t="str">
        <f t="shared" si="6"/>
        <v>|</v>
      </c>
    </row>
    <row r="314" spans="4:4">
      <c r="D314" t="str">
        <f t="shared" si="6"/>
        <v>|</v>
      </c>
    </row>
    <row r="315" spans="4:4">
      <c r="D315" t="str">
        <f t="shared" si="6"/>
        <v>|</v>
      </c>
    </row>
    <row r="316" spans="4:4">
      <c r="D316" t="str">
        <f t="shared" si="6"/>
        <v>|</v>
      </c>
    </row>
    <row r="317" spans="4:4">
      <c r="D317" t="str">
        <f t="shared" si="6"/>
        <v>|</v>
      </c>
    </row>
    <row r="318" spans="4:4">
      <c r="D318" t="str">
        <f t="shared" si="6"/>
        <v>|</v>
      </c>
    </row>
    <row r="319" spans="4:4">
      <c r="D319" t="str">
        <f t="shared" si="6"/>
        <v>|</v>
      </c>
    </row>
    <row r="320" spans="4:4">
      <c r="D320" t="str">
        <f t="shared" si="6"/>
        <v>|</v>
      </c>
    </row>
    <row r="321" spans="4:4">
      <c r="D321" t="str">
        <f t="shared" si="6"/>
        <v>|</v>
      </c>
    </row>
    <row r="322" spans="4:4">
      <c r="D322" t="str">
        <f t="shared" si="6"/>
        <v>|</v>
      </c>
    </row>
    <row r="323" spans="4:4">
      <c r="D323" t="str">
        <f t="shared" si="6"/>
        <v>|</v>
      </c>
    </row>
    <row r="324" spans="4:4">
      <c r="D324" t="str">
        <f t="shared" si="6"/>
        <v>|</v>
      </c>
    </row>
    <row r="325" spans="4:4">
      <c r="D325" t="str">
        <f t="shared" si="6"/>
        <v>|</v>
      </c>
    </row>
    <row r="326" spans="4:4">
      <c r="D326" t="str">
        <f t="shared" si="6"/>
        <v>|</v>
      </c>
    </row>
    <row r="327" spans="4:4">
      <c r="D327" t="str">
        <f t="shared" si="6"/>
        <v>|</v>
      </c>
    </row>
    <row r="328" spans="4:4">
      <c r="D328" t="str">
        <f t="shared" si="6"/>
        <v>|</v>
      </c>
    </row>
    <row r="329" spans="4:4">
      <c r="D329" t="str">
        <f t="shared" si="6"/>
        <v>|</v>
      </c>
    </row>
    <row r="330" spans="4:4">
      <c r="D330" t="str">
        <f t="shared" si="6"/>
        <v>|</v>
      </c>
    </row>
    <row r="331" spans="4:4">
      <c r="D331" t="str">
        <f t="shared" si="6"/>
        <v>|</v>
      </c>
    </row>
    <row r="332" spans="4:4">
      <c r="D332" t="str">
        <f t="shared" si="6"/>
        <v>|</v>
      </c>
    </row>
    <row r="333" spans="4:4">
      <c r="D333" t="str">
        <f t="shared" si="6"/>
        <v>|</v>
      </c>
    </row>
    <row r="334" spans="4:4">
      <c r="D334" t="str">
        <f t="shared" si="6"/>
        <v>|</v>
      </c>
    </row>
    <row r="335" spans="4:4">
      <c r="D335" t="str">
        <f t="shared" si="6"/>
        <v>|</v>
      </c>
    </row>
    <row r="336" spans="4:4">
      <c r="D336" t="str">
        <f t="shared" si="6"/>
        <v>|</v>
      </c>
    </row>
    <row r="337" spans="4:4">
      <c r="D337" t="str">
        <f t="shared" si="6"/>
        <v>|</v>
      </c>
    </row>
    <row r="338" spans="4:4">
      <c r="D338" t="str">
        <f t="shared" si="6"/>
        <v>|</v>
      </c>
    </row>
    <row r="339" spans="4:4">
      <c r="D339" t="str">
        <f t="shared" si="6"/>
        <v>|</v>
      </c>
    </row>
    <row r="340" spans="4:4">
      <c r="D340" t="str">
        <f t="shared" si="6"/>
        <v>|</v>
      </c>
    </row>
    <row r="341" spans="4:4">
      <c r="D341" t="str">
        <f t="shared" si="6"/>
        <v>|</v>
      </c>
    </row>
    <row r="342" spans="4:4">
      <c r="D342" t="str">
        <f t="shared" si="6"/>
        <v>|</v>
      </c>
    </row>
    <row r="343" spans="4:4">
      <c r="D343" t="str">
        <f t="shared" si="6"/>
        <v>|</v>
      </c>
    </row>
    <row r="344" spans="4:4">
      <c r="D344" t="str">
        <f t="shared" si="6"/>
        <v>|</v>
      </c>
    </row>
    <row r="345" spans="4:4">
      <c r="D345" t="str">
        <f t="shared" si="6"/>
        <v>|</v>
      </c>
    </row>
    <row r="346" spans="4:4">
      <c r="D346" t="str">
        <f t="shared" si="6"/>
        <v>|</v>
      </c>
    </row>
    <row r="347" spans="4:4">
      <c r="D347" t="str">
        <f t="shared" si="6"/>
        <v>|</v>
      </c>
    </row>
    <row r="348" spans="4:4">
      <c r="D348" t="str">
        <f t="shared" si="6"/>
        <v>|</v>
      </c>
    </row>
    <row r="349" spans="4:4">
      <c r="D349" t="str">
        <f t="shared" ref="D349:D412" si="7">A349&amp;"|"&amp;B349</f>
        <v>|</v>
      </c>
    </row>
    <row r="350" spans="4:4">
      <c r="D350" t="str">
        <f t="shared" si="7"/>
        <v>|</v>
      </c>
    </row>
    <row r="351" spans="4:4">
      <c r="D351" t="str">
        <f t="shared" si="7"/>
        <v>|</v>
      </c>
    </row>
    <row r="352" spans="4:4">
      <c r="D352" t="str">
        <f t="shared" si="7"/>
        <v>|</v>
      </c>
    </row>
    <row r="353" spans="4:4">
      <c r="D353" t="str">
        <f t="shared" si="7"/>
        <v>|</v>
      </c>
    </row>
    <row r="354" spans="4:4">
      <c r="D354" t="str">
        <f t="shared" si="7"/>
        <v>|</v>
      </c>
    </row>
    <row r="355" spans="4:4">
      <c r="D355" t="str">
        <f t="shared" si="7"/>
        <v>|</v>
      </c>
    </row>
    <row r="356" spans="4:4">
      <c r="D356" t="str">
        <f t="shared" si="7"/>
        <v>|</v>
      </c>
    </row>
    <row r="357" spans="4:4">
      <c r="D357" t="str">
        <f t="shared" si="7"/>
        <v>|</v>
      </c>
    </row>
    <row r="358" spans="4:4">
      <c r="D358" t="str">
        <f t="shared" si="7"/>
        <v>|</v>
      </c>
    </row>
    <row r="359" spans="4:4">
      <c r="D359" t="str">
        <f t="shared" si="7"/>
        <v>|</v>
      </c>
    </row>
    <row r="360" spans="4:4">
      <c r="D360" t="str">
        <f t="shared" si="7"/>
        <v>|</v>
      </c>
    </row>
    <row r="361" spans="4:4">
      <c r="D361" t="str">
        <f t="shared" si="7"/>
        <v>|</v>
      </c>
    </row>
    <row r="362" spans="4:4">
      <c r="D362" t="str">
        <f t="shared" si="7"/>
        <v>|</v>
      </c>
    </row>
    <row r="363" spans="4:4">
      <c r="D363" t="str">
        <f t="shared" si="7"/>
        <v>|</v>
      </c>
    </row>
    <row r="364" spans="4:4">
      <c r="D364" t="str">
        <f t="shared" si="7"/>
        <v>|</v>
      </c>
    </row>
    <row r="365" spans="4:4">
      <c r="D365" t="str">
        <f t="shared" si="7"/>
        <v>|</v>
      </c>
    </row>
    <row r="366" spans="4:4">
      <c r="D366" t="str">
        <f t="shared" si="7"/>
        <v>|</v>
      </c>
    </row>
    <row r="367" spans="4:4">
      <c r="D367" t="str">
        <f t="shared" si="7"/>
        <v>|</v>
      </c>
    </row>
    <row r="368" spans="4:4">
      <c r="D368" t="str">
        <f t="shared" si="7"/>
        <v>|</v>
      </c>
    </row>
    <row r="369" spans="4:4">
      <c r="D369" t="str">
        <f t="shared" si="7"/>
        <v>|</v>
      </c>
    </row>
    <row r="370" spans="4:4">
      <c r="D370" t="str">
        <f t="shared" si="7"/>
        <v>|</v>
      </c>
    </row>
    <row r="371" spans="4:4">
      <c r="D371" t="str">
        <f t="shared" si="7"/>
        <v>|</v>
      </c>
    </row>
    <row r="372" spans="4:4">
      <c r="D372" t="str">
        <f t="shared" si="7"/>
        <v>|</v>
      </c>
    </row>
    <row r="373" spans="4:4">
      <c r="D373" t="str">
        <f t="shared" si="7"/>
        <v>|</v>
      </c>
    </row>
    <row r="374" spans="4:4">
      <c r="D374" t="str">
        <f t="shared" si="7"/>
        <v>|</v>
      </c>
    </row>
    <row r="375" spans="4:4">
      <c r="D375" t="str">
        <f t="shared" si="7"/>
        <v>|</v>
      </c>
    </row>
    <row r="376" spans="4:4">
      <c r="D376" t="str">
        <f t="shared" si="7"/>
        <v>|</v>
      </c>
    </row>
    <row r="377" spans="4:4">
      <c r="D377" t="str">
        <f t="shared" si="7"/>
        <v>|</v>
      </c>
    </row>
    <row r="378" spans="4:4">
      <c r="D378" t="str">
        <f t="shared" si="7"/>
        <v>|</v>
      </c>
    </row>
    <row r="379" spans="4:4">
      <c r="D379" t="str">
        <f t="shared" si="7"/>
        <v>|</v>
      </c>
    </row>
    <row r="380" spans="4:4">
      <c r="D380" t="str">
        <f t="shared" si="7"/>
        <v>|</v>
      </c>
    </row>
    <row r="381" spans="4:4">
      <c r="D381" t="str">
        <f t="shared" si="7"/>
        <v>|</v>
      </c>
    </row>
    <row r="382" spans="4:4">
      <c r="D382" t="str">
        <f t="shared" si="7"/>
        <v>|</v>
      </c>
    </row>
    <row r="383" spans="4:4">
      <c r="D383" t="str">
        <f t="shared" si="7"/>
        <v>|</v>
      </c>
    </row>
    <row r="384" spans="4:4">
      <c r="D384" t="str">
        <f t="shared" si="7"/>
        <v>|</v>
      </c>
    </row>
    <row r="385" spans="4:4">
      <c r="D385" t="str">
        <f t="shared" si="7"/>
        <v>|</v>
      </c>
    </row>
    <row r="386" spans="4:4">
      <c r="D386" t="str">
        <f t="shared" si="7"/>
        <v>|</v>
      </c>
    </row>
    <row r="387" spans="4:4">
      <c r="D387" t="str">
        <f t="shared" si="7"/>
        <v>|</v>
      </c>
    </row>
    <row r="388" spans="4:4">
      <c r="D388" t="str">
        <f t="shared" si="7"/>
        <v>|</v>
      </c>
    </row>
    <row r="389" spans="4:4">
      <c r="D389" t="str">
        <f t="shared" si="7"/>
        <v>|</v>
      </c>
    </row>
    <row r="390" spans="4:4">
      <c r="D390" t="str">
        <f t="shared" si="7"/>
        <v>|</v>
      </c>
    </row>
    <row r="391" spans="4:4">
      <c r="D391" t="str">
        <f t="shared" si="7"/>
        <v>|</v>
      </c>
    </row>
    <row r="392" spans="4:4">
      <c r="D392" t="str">
        <f t="shared" si="7"/>
        <v>|</v>
      </c>
    </row>
    <row r="393" spans="4:4">
      <c r="D393" t="str">
        <f t="shared" si="7"/>
        <v>|</v>
      </c>
    </row>
    <row r="394" spans="4:4">
      <c r="D394" t="str">
        <f t="shared" si="7"/>
        <v>|</v>
      </c>
    </row>
    <row r="395" spans="4:4">
      <c r="D395" t="str">
        <f t="shared" si="7"/>
        <v>|</v>
      </c>
    </row>
    <row r="396" spans="4:4">
      <c r="D396" t="str">
        <f t="shared" si="7"/>
        <v>|</v>
      </c>
    </row>
    <row r="397" spans="4:4">
      <c r="D397" t="str">
        <f t="shared" si="7"/>
        <v>|</v>
      </c>
    </row>
    <row r="398" spans="4:4">
      <c r="D398" t="str">
        <f t="shared" si="7"/>
        <v>|</v>
      </c>
    </row>
    <row r="399" spans="4:4">
      <c r="D399" t="str">
        <f t="shared" si="7"/>
        <v>|</v>
      </c>
    </row>
    <row r="400" spans="4:4">
      <c r="D400" t="str">
        <f t="shared" si="7"/>
        <v>|</v>
      </c>
    </row>
    <row r="401" spans="4:4">
      <c r="D401" t="str">
        <f t="shared" si="7"/>
        <v>|</v>
      </c>
    </row>
    <row r="402" spans="4:4">
      <c r="D402" t="str">
        <f t="shared" si="7"/>
        <v>|</v>
      </c>
    </row>
    <row r="403" spans="4:4">
      <c r="D403" t="str">
        <f t="shared" si="7"/>
        <v>|</v>
      </c>
    </row>
    <row r="404" spans="4:4">
      <c r="D404" t="str">
        <f t="shared" si="7"/>
        <v>|</v>
      </c>
    </row>
    <row r="405" spans="4:4">
      <c r="D405" t="str">
        <f t="shared" si="7"/>
        <v>|</v>
      </c>
    </row>
    <row r="406" spans="4:4">
      <c r="D406" t="str">
        <f t="shared" si="7"/>
        <v>|</v>
      </c>
    </row>
    <row r="407" spans="4:4">
      <c r="D407" t="str">
        <f t="shared" si="7"/>
        <v>|</v>
      </c>
    </row>
    <row r="408" spans="4:4">
      <c r="D408" t="str">
        <f t="shared" si="7"/>
        <v>|</v>
      </c>
    </row>
    <row r="409" spans="4:4">
      <c r="D409" t="str">
        <f t="shared" si="7"/>
        <v>|</v>
      </c>
    </row>
    <row r="410" spans="4:4">
      <c r="D410" t="str">
        <f t="shared" si="7"/>
        <v>|</v>
      </c>
    </row>
    <row r="411" spans="4:4">
      <c r="D411" t="str">
        <f t="shared" si="7"/>
        <v>|</v>
      </c>
    </row>
    <row r="412" spans="4:4">
      <c r="D412" t="str">
        <f t="shared" si="7"/>
        <v>|</v>
      </c>
    </row>
    <row r="413" spans="4:4">
      <c r="D413" t="str">
        <f t="shared" ref="D413:D476" si="8">A413&amp;"|"&amp;B413</f>
        <v>|</v>
      </c>
    </row>
    <row r="414" spans="4:4">
      <c r="D414" t="str">
        <f t="shared" si="8"/>
        <v>|</v>
      </c>
    </row>
    <row r="415" spans="4:4">
      <c r="D415" t="str">
        <f t="shared" si="8"/>
        <v>|</v>
      </c>
    </row>
    <row r="416" spans="4:4">
      <c r="D416" t="str">
        <f t="shared" si="8"/>
        <v>|</v>
      </c>
    </row>
    <row r="417" spans="4:4">
      <c r="D417" t="str">
        <f t="shared" si="8"/>
        <v>|</v>
      </c>
    </row>
    <row r="418" spans="4:4">
      <c r="D418" t="str">
        <f t="shared" si="8"/>
        <v>|</v>
      </c>
    </row>
    <row r="419" spans="4:4">
      <c r="D419" t="str">
        <f t="shared" si="8"/>
        <v>|</v>
      </c>
    </row>
    <row r="420" spans="4:4">
      <c r="D420" t="str">
        <f t="shared" si="8"/>
        <v>|</v>
      </c>
    </row>
    <row r="421" spans="4:4">
      <c r="D421" t="str">
        <f t="shared" si="8"/>
        <v>|</v>
      </c>
    </row>
    <row r="422" spans="4:4">
      <c r="D422" t="str">
        <f t="shared" si="8"/>
        <v>|</v>
      </c>
    </row>
    <row r="423" spans="4:4">
      <c r="D423" t="str">
        <f t="shared" si="8"/>
        <v>|</v>
      </c>
    </row>
    <row r="424" spans="4:4">
      <c r="D424" t="str">
        <f t="shared" si="8"/>
        <v>|</v>
      </c>
    </row>
    <row r="425" spans="4:4">
      <c r="D425" t="str">
        <f t="shared" si="8"/>
        <v>|</v>
      </c>
    </row>
    <row r="426" spans="4:4">
      <c r="D426" t="str">
        <f t="shared" si="8"/>
        <v>|</v>
      </c>
    </row>
    <row r="427" spans="4:4">
      <c r="D427" t="str">
        <f t="shared" si="8"/>
        <v>|</v>
      </c>
    </row>
    <row r="428" spans="4:4">
      <c r="D428" t="str">
        <f t="shared" si="8"/>
        <v>|</v>
      </c>
    </row>
    <row r="429" spans="4:4">
      <c r="D429" t="str">
        <f t="shared" si="8"/>
        <v>|</v>
      </c>
    </row>
    <row r="430" spans="4:4">
      <c r="D430" t="str">
        <f t="shared" si="8"/>
        <v>|</v>
      </c>
    </row>
    <row r="431" spans="4:4">
      <c r="D431" t="str">
        <f t="shared" si="8"/>
        <v>|</v>
      </c>
    </row>
    <row r="432" spans="4:4">
      <c r="D432" t="str">
        <f t="shared" si="8"/>
        <v>|</v>
      </c>
    </row>
    <row r="433" spans="4:4">
      <c r="D433" t="str">
        <f t="shared" si="8"/>
        <v>|</v>
      </c>
    </row>
    <row r="434" spans="4:4">
      <c r="D434" t="str">
        <f t="shared" si="8"/>
        <v>|</v>
      </c>
    </row>
    <row r="435" spans="4:4">
      <c r="D435" t="str">
        <f t="shared" si="8"/>
        <v>|</v>
      </c>
    </row>
    <row r="436" spans="4:4">
      <c r="D436" t="str">
        <f t="shared" si="8"/>
        <v>|</v>
      </c>
    </row>
    <row r="437" spans="4:4">
      <c r="D437" t="str">
        <f t="shared" si="8"/>
        <v>|</v>
      </c>
    </row>
    <row r="438" spans="4:4">
      <c r="D438" t="str">
        <f t="shared" si="8"/>
        <v>|</v>
      </c>
    </row>
    <row r="439" spans="4:4">
      <c r="D439" t="str">
        <f t="shared" si="8"/>
        <v>|</v>
      </c>
    </row>
    <row r="440" spans="4:4">
      <c r="D440" t="str">
        <f t="shared" si="8"/>
        <v>|</v>
      </c>
    </row>
    <row r="441" spans="4:4">
      <c r="D441" t="str">
        <f t="shared" si="8"/>
        <v>|</v>
      </c>
    </row>
    <row r="442" spans="4:4">
      <c r="D442" t="str">
        <f t="shared" si="8"/>
        <v>|</v>
      </c>
    </row>
    <row r="443" spans="4:4">
      <c r="D443" t="str">
        <f t="shared" si="8"/>
        <v>|</v>
      </c>
    </row>
    <row r="444" spans="4:4">
      <c r="D444" t="str">
        <f t="shared" si="8"/>
        <v>|</v>
      </c>
    </row>
    <row r="445" spans="4:4">
      <c r="D445" t="str">
        <f t="shared" si="8"/>
        <v>|</v>
      </c>
    </row>
    <row r="446" spans="4:4">
      <c r="D446" t="str">
        <f t="shared" si="8"/>
        <v>|</v>
      </c>
    </row>
    <row r="447" spans="4:4">
      <c r="D447" t="str">
        <f t="shared" si="8"/>
        <v>|</v>
      </c>
    </row>
    <row r="448" spans="4:4">
      <c r="D448" t="str">
        <f t="shared" si="8"/>
        <v>|</v>
      </c>
    </row>
    <row r="449" spans="4:4">
      <c r="D449" t="str">
        <f t="shared" si="8"/>
        <v>|</v>
      </c>
    </row>
    <row r="450" spans="4:4">
      <c r="D450" t="str">
        <f t="shared" si="8"/>
        <v>|</v>
      </c>
    </row>
    <row r="451" spans="4:4">
      <c r="D451" t="str">
        <f t="shared" si="8"/>
        <v>|</v>
      </c>
    </row>
    <row r="452" spans="4:4">
      <c r="D452" t="str">
        <f t="shared" si="8"/>
        <v>|</v>
      </c>
    </row>
    <row r="453" spans="4:4">
      <c r="D453" t="str">
        <f t="shared" si="8"/>
        <v>|</v>
      </c>
    </row>
    <row r="454" spans="4:4">
      <c r="D454" t="str">
        <f t="shared" si="8"/>
        <v>|</v>
      </c>
    </row>
    <row r="455" spans="4:4">
      <c r="D455" t="str">
        <f t="shared" si="8"/>
        <v>|</v>
      </c>
    </row>
    <row r="456" spans="4:4">
      <c r="D456" t="str">
        <f t="shared" si="8"/>
        <v>|</v>
      </c>
    </row>
    <row r="457" spans="4:4">
      <c r="D457" t="str">
        <f t="shared" si="8"/>
        <v>|</v>
      </c>
    </row>
    <row r="458" spans="4:4">
      <c r="D458" t="str">
        <f t="shared" si="8"/>
        <v>|</v>
      </c>
    </row>
    <row r="459" spans="4:4">
      <c r="D459" t="str">
        <f t="shared" si="8"/>
        <v>|</v>
      </c>
    </row>
    <row r="460" spans="4:4">
      <c r="D460" t="str">
        <f t="shared" si="8"/>
        <v>|</v>
      </c>
    </row>
    <row r="461" spans="4:4">
      <c r="D461" t="str">
        <f t="shared" si="8"/>
        <v>|</v>
      </c>
    </row>
    <row r="462" spans="4:4">
      <c r="D462" t="str">
        <f t="shared" si="8"/>
        <v>|</v>
      </c>
    </row>
    <row r="463" spans="4:4">
      <c r="D463" t="str">
        <f t="shared" si="8"/>
        <v>|</v>
      </c>
    </row>
    <row r="464" spans="4:4">
      <c r="D464" t="str">
        <f t="shared" si="8"/>
        <v>|</v>
      </c>
    </row>
    <row r="465" spans="4:4">
      <c r="D465" t="str">
        <f t="shared" si="8"/>
        <v>|</v>
      </c>
    </row>
    <row r="466" spans="4:4">
      <c r="D466" t="str">
        <f t="shared" si="8"/>
        <v>|</v>
      </c>
    </row>
    <row r="467" spans="4:4">
      <c r="D467" t="str">
        <f t="shared" si="8"/>
        <v>|</v>
      </c>
    </row>
    <row r="468" spans="4:4">
      <c r="D468" t="str">
        <f t="shared" si="8"/>
        <v>|</v>
      </c>
    </row>
    <row r="469" spans="4:4">
      <c r="D469" t="str">
        <f t="shared" si="8"/>
        <v>|</v>
      </c>
    </row>
    <row r="470" spans="4:4">
      <c r="D470" t="str">
        <f t="shared" si="8"/>
        <v>|</v>
      </c>
    </row>
    <row r="471" spans="4:4">
      <c r="D471" t="str">
        <f t="shared" si="8"/>
        <v>|</v>
      </c>
    </row>
    <row r="472" spans="4:4">
      <c r="D472" t="str">
        <f t="shared" si="8"/>
        <v>|</v>
      </c>
    </row>
    <row r="473" spans="4:4">
      <c r="D473" t="str">
        <f t="shared" si="8"/>
        <v>|</v>
      </c>
    </row>
    <row r="474" spans="4:4">
      <c r="D474" t="str">
        <f t="shared" si="8"/>
        <v>|</v>
      </c>
    </row>
    <row r="475" spans="4:4">
      <c r="D475" t="str">
        <f t="shared" si="8"/>
        <v>|</v>
      </c>
    </row>
    <row r="476" spans="4:4">
      <c r="D476" t="str">
        <f t="shared" si="8"/>
        <v>|</v>
      </c>
    </row>
    <row r="477" spans="4:4">
      <c r="D477" t="str">
        <f t="shared" ref="D477:D492" si="9">A477&amp;"|"&amp;B477</f>
        <v>|</v>
      </c>
    </row>
    <row r="478" spans="4:4">
      <c r="D478" t="str">
        <f t="shared" si="9"/>
        <v>|</v>
      </c>
    </row>
    <row r="479" spans="4:4">
      <c r="D479" t="str">
        <f t="shared" si="9"/>
        <v>|</v>
      </c>
    </row>
    <row r="480" spans="4:4">
      <c r="D480" t="str">
        <f t="shared" si="9"/>
        <v>|</v>
      </c>
    </row>
    <row r="481" spans="4:4">
      <c r="D481" t="str">
        <f t="shared" si="9"/>
        <v>|</v>
      </c>
    </row>
    <row r="482" spans="4:4">
      <c r="D482" t="str">
        <f t="shared" si="9"/>
        <v>|</v>
      </c>
    </row>
    <row r="483" spans="4:4">
      <c r="D483" t="str">
        <f t="shared" si="9"/>
        <v>|</v>
      </c>
    </row>
    <row r="484" spans="4:4">
      <c r="D484" t="str">
        <f t="shared" si="9"/>
        <v>|</v>
      </c>
    </row>
    <row r="485" spans="4:4">
      <c r="D485" t="str">
        <f t="shared" si="9"/>
        <v>|</v>
      </c>
    </row>
    <row r="486" spans="4:4">
      <c r="D486" t="str">
        <f t="shared" si="9"/>
        <v>|</v>
      </c>
    </row>
    <row r="487" spans="4:4">
      <c r="D487" t="str">
        <f t="shared" si="9"/>
        <v>|</v>
      </c>
    </row>
    <row r="488" spans="4:4">
      <c r="D488" t="str">
        <f t="shared" si="9"/>
        <v>|</v>
      </c>
    </row>
    <row r="489" spans="4:4">
      <c r="D489" t="str">
        <f t="shared" si="9"/>
        <v>|</v>
      </c>
    </row>
    <row r="490" spans="4:4">
      <c r="D490" t="str">
        <f t="shared" si="9"/>
        <v>|</v>
      </c>
    </row>
    <row r="491" spans="4:4">
      <c r="D491" t="str">
        <f t="shared" si="9"/>
        <v>|</v>
      </c>
    </row>
    <row r="492" spans="4:4">
      <c r="D492" t="str">
        <f t="shared" si="9"/>
        <v>|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55B0B-51AF-45A1-813C-66D323D9AD5A}">
  <dimension ref="A1:C441"/>
  <sheetViews>
    <sheetView rightToLeft="1" tabSelected="1" workbookViewId="0">
      <selection activeCell="B14" sqref="B14"/>
    </sheetView>
  </sheetViews>
  <sheetFormatPr defaultRowHeight="14.25"/>
  <cols>
    <col min="1" max="1" width="13.625" customWidth="1"/>
    <col min="2" max="2" width="13.125" customWidth="1"/>
    <col min="3" max="3" width="14.125" customWidth="1"/>
  </cols>
  <sheetData>
    <row r="1" spans="1:3">
      <c r="A1" t="s">
        <v>14</v>
      </c>
      <c r="B1" t="s">
        <v>0</v>
      </c>
      <c r="C1" t="s">
        <v>15</v>
      </c>
    </row>
    <row r="2" spans="1:3">
      <c r="A2" s="1">
        <v>46013</v>
      </c>
      <c r="B2" t="s">
        <v>35</v>
      </c>
      <c r="C2" s="2">
        <v>10</v>
      </c>
    </row>
    <row r="3" spans="1:3">
      <c r="A3" s="1">
        <v>46016</v>
      </c>
      <c r="B3" t="s">
        <v>36</v>
      </c>
      <c r="C3" s="2">
        <v>5</v>
      </c>
    </row>
    <row r="4" spans="1:3">
      <c r="A4" s="1"/>
    </row>
    <row r="5" spans="1:3">
      <c r="A5" s="1"/>
    </row>
    <row r="6" spans="1:3">
      <c r="A6" s="1"/>
    </row>
    <row r="7" spans="1:3">
      <c r="A7" s="1"/>
    </row>
    <row r="8" spans="1:3">
      <c r="A8" s="1"/>
    </row>
    <row r="9" spans="1:3">
      <c r="A9" s="1"/>
    </row>
    <row r="10" spans="1:3">
      <c r="A10" s="1"/>
    </row>
    <row r="11" spans="1:3">
      <c r="A11" s="1"/>
    </row>
    <row r="12" spans="1:3">
      <c r="A12" s="1"/>
    </row>
    <row r="13" spans="1:3">
      <c r="A13" s="1"/>
    </row>
    <row r="14" spans="1:3">
      <c r="A14" s="1"/>
    </row>
    <row r="15" spans="1:3">
      <c r="A15" s="1"/>
    </row>
    <row r="16" spans="1:3">
      <c r="A16" s="1"/>
    </row>
    <row r="17" spans="1:1">
      <c r="A17" s="1"/>
    </row>
    <row r="18" spans="1:1">
      <c r="A18" s="1"/>
    </row>
    <row r="19" spans="1:1">
      <c r="A19" s="1"/>
    </row>
    <row r="20" spans="1:1">
      <c r="A20" s="1"/>
    </row>
    <row r="21" spans="1:1">
      <c r="A21" s="1"/>
    </row>
    <row r="22" spans="1:1">
      <c r="A22" s="1"/>
    </row>
    <row r="23" spans="1:1">
      <c r="A23" s="1"/>
    </row>
    <row r="24" spans="1:1">
      <c r="A24" s="1"/>
    </row>
    <row r="25" spans="1:1">
      <c r="A25" s="1"/>
    </row>
    <row r="26" spans="1:1">
      <c r="A26" s="1"/>
    </row>
    <row r="27" spans="1:1">
      <c r="A27" s="1"/>
    </row>
    <row r="28" spans="1:1">
      <c r="A28" s="1"/>
    </row>
    <row r="29" spans="1:1">
      <c r="A29" s="1"/>
    </row>
    <row r="30" spans="1:1">
      <c r="A30" s="1"/>
    </row>
    <row r="31" spans="1:1">
      <c r="A31" s="1"/>
    </row>
    <row r="32" spans="1:1">
      <c r="A32" s="1"/>
    </row>
    <row r="33" spans="1:1">
      <c r="A33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  <row r="40" spans="1:1">
      <c r="A40" s="1"/>
    </row>
    <row r="41" spans="1:1">
      <c r="A41" s="1"/>
    </row>
    <row r="42" spans="1:1">
      <c r="A42" s="1"/>
    </row>
    <row r="43" spans="1:1">
      <c r="A43" s="1"/>
    </row>
    <row r="44" spans="1:1">
      <c r="A44" s="1"/>
    </row>
    <row r="45" spans="1:1">
      <c r="A45" s="1"/>
    </row>
    <row r="46" spans="1:1">
      <c r="A46" s="1"/>
    </row>
    <row r="47" spans="1:1">
      <c r="A47" s="1"/>
    </row>
    <row r="48" spans="1:1">
      <c r="A48" s="1"/>
    </row>
    <row r="49" spans="1:1">
      <c r="A49" s="1"/>
    </row>
    <row r="50" spans="1:1">
      <c r="A50" s="1"/>
    </row>
    <row r="51" spans="1:1">
      <c r="A51" s="1"/>
    </row>
    <row r="52" spans="1:1">
      <c r="A52" s="1"/>
    </row>
    <row r="53" spans="1:1">
      <c r="A53" s="1"/>
    </row>
    <row r="54" spans="1:1">
      <c r="A54" s="1"/>
    </row>
    <row r="55" spans="1:1">
      <c r="A55" s="1"/>
    </row>
    <row r="56" spans="1:1">
      <c r="A56" s="1"/>
    </row>
    <row r="57" spans="1:1">
      <c r="A57" s="1"/>
    </row>
    <row r="58" spans="1:1">
      <c r="A58" s="1"/>
    </row>
    <row r="59" spans="1:1">
      <c r="A59" s="1"/>
    </row>
    <row r="60" spans="1:1">
      <c r="A60" s="1"/>
    </row>
    <row r="61" spans="1:1">
      <c r="A61" s="1"/>
    </row>
    <row r="62" spans="1:1">
      <c r="A62" s="1"/>
    </row>
    <row r="63" spans="1:1">
      <c r="A63" s="1"/>
    </row>
    <row r="64" spans="1:1">
      <c r="A64" s="1"/>
    </row>
    <row r="65" spans="1:1">
      <c r="A65" s="1"/>
    </row>
    <row r="66" spans="1:1">
      <c r="A66" s="1"/>
    </row>
    <row r="67" spans="1:1">
      <c r="A67" s="1"/>
    </row>
    <row r="68" spans="1:1">
      <c r="A68" s="1"/>
    </row>
    <row r="69" spans="1:1">
      <c r="A69" s="1"/>
    </row>
    <row r="70" spans="1:1">
      <c r="A70" s="1"/>
    </row>
    <row r="71" spans="1:1">
      <c r="A71" s="1"/>
    </row>
    <row r="72" spans="1:1">
      <c r="A72" s="1"/>
    </row>
    <row r="73" spans="1:1">
      <c r="A73" s="1"/>
    </row>
    <row r="74" spans="1:1">
      <c r="A74" s="1"/>
    </row>
    <row r="75" spans="1:1">
      <c r="A75" s="1"/>
    </row>
    <row r="76" spans="1:1">
      <c r="A76" s="1"/>
    </row>
    <row r="77" spans="1:1">
      <c r="A77" s="1"/>
    </row>
    <row r="78" spans="1:1">
      <c r="A78" s="1"/>
    </row>
    <row r="79" spans="1:1">
      <c r="A79" s="1"/>
    </row>
    <row r="80" spans="1:1">
      <c r="A80" s="1"/>
    </row>
    <row r="81" spans="1:1">
      <c r="A81" s="1"/>
    </row>
    <row r="82" spans="1:1">
      <c r="A82" s="1"/>
    </row>
    <row r="83" spans="1:1">
      <c r="A83" s="1"/>
    </row>
    <row r="84" spans="1:1">
      <c r="A84" s="1"/>
    </row>
    <row r="85" spans="1:1">
      <c r="A85" s="1"/>
    </row>
    <row r="86" spans="1:1">
      <c r="A86" s="1"/>
    </row>
    <row r="87" spans="1:1">
      <c r="A87" s="1"/>
    </row>
    <row r="88" spans="1:1">
      <c r="A88" s="1"/>
    </row>
    <row r="89" spans="1:1">
      <c r="A89" s="1"/>
    </row>
    <row r="90" spans="1:1">
      <c r="A90" s="1"/>
    </row>
    <row r="91" spans="1:1">
      <c r="A91" s="1"/>
    </row>
    <row r="92" spans="1:1">
      <c r="A92" s="1"/>
    </row>
    <row r="93" spans="1:1">
      <c r="A93" s="1"/>
    </row>
    <row r="94" spans="1:1">
      <c r="A94" s="1"/>
    </row>
    <row r="95" spans="1:1">
      <c r="A95" s="1"/>
    </row>
    <row r="96" spans="1:1">
      <c r="A96" s="1"/>
    </row>
    <row r="97" spans="1:1">
      <c r="A97" s="1"/>
    </row>
    <row r="98" spans="1:1">
      <c r="A98" s="1"/>
    </row>
    <row r="99" spans="1:1">
      <c r="A99" s="1"/>
    </row>
    <row r="100" spans="1:1">
      <c r="A100" s="1"/>
    </row>
    <row r="101" spans="1:1">
      <c r="A101" s="1"/>
    </row>
    <row r="102" spans="1:1">
      <c r="A102" s="1"/>
    </row>
    <row r="103" spans="1:1">
      <c r="A103" s="1"/>
    </row>
    <row r="104" spans="1:1">
      <c r="A104" s="1"/>
    </row>
    <row r="105" spans="1:1">
      <c r="A105" s="1"/>
    </row>
    <row r="106" spans="1:1">
      <c r="A106" s="1"/>
    </row>
    <row r="107" spans="1:1">
      <c r="A107" s="1"/>
    </row>
    <row r="108" spans="1:1">
      <c r="A108" s="1"/>
    </row>
    <row r="109" spans="1:1">
      <c r="A109" s="1"/>
    </row>
    <row r="110" spans="1:1">
      <c r="A110" s="1"/>
    </row>
    <row r="111" spans="1:1">
      <c r="A111" s="1"/>
    </row>
    <row r="112" spans="1:1">
      <c r="A112" s="1"/>
    </row>
    <row r="113" spans="1:1">
      <c r="A113" s="1"/>
    </row>
    <row r="114" spans="1:1">
      <c r="A114" s="1"/>
    </row>
    <row r="115" spans="1:1">
      <c r="A115" s="1"/>
    </row>
    <row r="116" spans="1:1">
      <c r="A116" s="1"/>
    </row>
    <row r="117" spans="1:1">
      <c r="A117" s="1"/>
    </row>
    <row r="118" spans="1:1">
      <c r="A118" s="1"/>
    </row>
    <row r="119" spans="1:1">
      <c r="A119" s="1"/>
    </row>
    <row r="120" spans="1:1">
      <c r="A120" s="1"/>
    </row>
    <row r="121" spans="1:1">
      <c r="A121" s="1"/>
    </row>
    <row r="122" spans="1:1">
      <c r="A122" s="1"/>
    </row>
    <row r="123" spans="1:1">
      <c r="A123" s="1"/>
    </row>
    <row r="124" spans="1:1">
      <c r="A124" s="1"/>
    </row>
    <row r="125" spans="1:1">
      <c r="A125" s="1"/>
    </row>
    <row r="126" spans="1:1">
      <c r="A126" s="1"/>
    </row>
    <row r="127" spans="1:1">
      <c r="A127" s="1"/>
    </row>
    <row r="128" spans="1:1">
      <c r="A128" s="1"/>
    </row>
    <row r="129" spans="1:1">
      <c r="A129" s="1"/>
    </row>
    <row r="130" spans="1:1">
      <c r="A130" s="1"/>
    </row>
    <row r="131" spans="1:1">
      <c r="A131" s="1"/>
    </row>
    <row r="132" spans="1:1">
      <c r="A132" s="1"/>
    </row>
    <row r="133" spans="1:1">
      <c r="A133" s="1"/>
    </row>
    <row r="134" spans="1:1">
      <c r="A134" s="1"/>
    </row>
    <row r="135" spans="1:1">
      <c r="A135" s="1"/>
    </row>
    <row r="136" spans="1:1">
      <c r="A136" s="1"/>
    </row>
    <row r="137" spans="1:1">
      <c r="A137" s="1"/>
    </row>
    <row r="138" spans="1:1">
      <c r="A138" s="1"/>
    </row>
    <row r="139" spans="1:1">
      <c r="A139" s="1"/>
    </row>
    <row r="140" spans="1:1">
      <c r="A140" s="1"/>
    </row>
    <row r="141" spans="1:1">
      <c r="A141" s="1"/>
    </row>
    <row r="142" spans="1:1">
      <c r="A142" s="1"/>
    </row>
    <row r="143" spans="1:1">
      <c r="A143" s="1"/>
    </row>
    <row r="144" spans="1:1">
      <c r="A144" s="1"/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1" spans="1:1">
      <c r="A151" s="1"/>
    </row>
    <row r="152" spans="1:1">
      <c r="A152" s="1"/>
    </row>
    <row r="153" spans="1:1">
      <c r="A153" s="1"/>
    </row>
    <row r="154" spans="1:1">
      <c r="A154" s="1"/>
    </row>
    <row r="155" spans="1:1">
      <c r="A155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  <row r="166" spans="1:1">
      <c r="A166" s="1"/>
    </row>
    <row r="167" spans="1:1">
      <c r="A167" s="1"/>
    </row>
    <row r="168" spans="1:1">
      <c r="A168" s="1"/>
    </row>
    <row r="169" spans="1:1">
      <c r="A169" s="1"/>
    </row>
    <row r="170" spans="1:1">
      <c r="A170" s="1"/>
    </row>
    <row r="171" spans="1:1">
      <c r="A171" s="1"/>
    </row>
    <row r="172" spans="1:1">
      <c r="A172" s="1"/>
    </row>
    <row r="173" spans="1:1">
      <c r="A173" s="1"/>
    </row>
    <row r="174" spans="1:1">
      <c r="A174" s="1"/>
    </row>
    <row r="175" spans="1:1">
      <c r="A175" s="1"/>
    </row>
    <row r="176" spans="1:1">
      <c r="A176" s="1"/>
    </row>
    <row r="177" spans="1:1">
      <c r="A177" s="1"/>
    </row>
    <row r="178" spans="1:1">
      <c r="A178" s="1"/>
    </row>
    <row r="179" spans="1:1">
      <c r="A179" s="1"/>
    </row>
    <row r="180" spans="1:1">
      <c r="A180" s="1"/>
    </row>
    <row r="181" spans="1:1">
      <c r="A181" s="1"/>
    </row>
    <row r="182" spans="1:1">
      <c r="A182" s="1"/>
    </row>
    <row r="183" spans="1:1">
      <c r="A183" s="1"/>
    </row>
    <row r="184" spans="1:1">
      <c r="A184" s="1"/>
    </row>
    <row r="185" spans="1:1">
      <c r="A185" s="1"/>
    </row>
    <row r="186" spans="1:1">
      <c r="A186" s="1"/>
    </row>
    <row r="187" spans="1:1">
      <c r="A187" s="1"/>
    </row>
    <row r="188" spans="1:1">
      <c r="A188" s="1"/>
    </row>
    <row r="189" spans="1:1">
      <c r="A189" s="1"/>
    </row>
    <row r="190" spans="1:1">
      <c r="A190" s="1"/>
    </row>
    <row r="191" spans="1:1">
      <c r="A191" s="1"/>
    </row>
    <row r="192" spans="1:1">
      <c r="A192" s="1"/>
    </row>
    <row r="193" spans="1:1">
      <c r="A193" s="1"/>
    </row>
    <row r="194" spans="1:1">
      <c r="A194" s="1"/>
    </row>
    <row r="195" spans="1:1">
      <c r="A195" s="1"/>
    </row>
    <row r="196" spans="1:1">
      <c r="A196" s="1"/>
    </row>
    <row r="197" spans="1:1">
      <c r="A197" s="1"/>
    </row>
    <row r="198" spans="1:1">
      <c r="A198" s="1"/>
    </row>
    <row r="199" spans="1:1">
      <c r="A199" s="1"/>
    </row>
    <row r="200" spans="1:1">
      <c r="A200" s="1"/>
    </row>
    <row r="201" spans="1:1">
      <c r="A201" s="1"/>
    </row>
    <row r="202" spans="1:1">
      <c r="A202" s="1"/>
    </row>
    <row r="203" spans="1:1">
      <c r="A203" s="1"/>
    </row>
    <row r="204" spans="1:1">
      <c r="A204" s="1"/>
    </row>
    <row r="205" spans="1:1">
      <c r="A205" s="1"/>
    </row>
    <row r="206" spans="1:1">
      <c r="A206" s="1"/>
    </row>
    <row r="207" spans="1:1">
      <c r="A207" s="1"/>
    </row>
    <row r="208" spans="1:1">
      <c r="A208" s="1"/>
    </row>
    <row r="209" spans="1:1">
      <c r="A209" s="1"/>
    </row>
    <row r="210" spans="1:1">
      <c r="A210" s="1"/>
    </row>
    <row r="211" spans="1:1">
      <c r="A211" s="1"/>
    </row>
    <row r="212" spans="1:1">
      <c r="A212" s="1"/>
    </row>
    <row r="213" spans="1:1">
      <c r="A213" s="1"/>
    </row>
    <row r="214" spans="1:1">
      <c r="A214" s="1"/>
    </row>
    <row r="215" spans="1:1">
      <c r="A215" s="1"/>
    </row>
    <row r="216" spans="1:1">
      <c r="A216" s="1"/>
    </row>
    <row r="217" spans="1:1">
      <c r="A217" s="1"/>
    </row>
    <row r="218" spans="1:1">
      <c r="A218" s="1"/>
    </row>
    <row r="219" spans="1:1">
      <c r="A219" s="1"/>
    </row>
    <row r="220" spans="1:1">
      <c r="A220" s="1"/>
    </row>
    <row r="221" spans="1:1">
      <c r="A221" s="1"/>
    </row>
    <row r="222" spans="1:1">
      <c r="A222" s="1"/>
    </row>
    <row r="223" spans="1:1">
      <c r="A223" s="1"/>
    </row>
    <row r="224" spans="1:1">
      <c r="A224" s="1"/>
    </row>
    <row r="225" spans="1:1">
      <c r="A225" s="1"/>
    </row>
    <row r="226" spans="1:1">
      <c r="A226" s="1"/>
    </row>
    <row r="227" spans="1:1">
      <c r="A227" s="1"/>
    </row>
    <row r="228" spans="1:1">
      <c r="A228" s="1"/>
    </row>
    <row r="229" spans="1:1">
      <c r="A229" s="1"/>
    </row>
    <row r="230" spans="1:1">
      <c r="A230" s="1"/>
    </row>
    <row r="231" spans="1:1">
      <c r="A231" s="1"/>
    </row>
    <row r="232" spans="1:1">
      <c r="A232" s="1"/>
    </row>
    <row r="233" spans="1:1">
      <c r="A233" s="1"/>
    </row>
    <row r="234" spans="1:1">
      <c r="A234" s="1"/>
    </row>
    <row r="235" spans="1:1">
      <c r="A235" s="1"/>
    </row>
    <row r="236" spans="1:1">
      <c r="A236" s="1"/>
    </row>
    <row r="237" spans="1:1">
      <c r="A237" s="1"/>
    </row>
    <row r="238" spans="1:1">
      <c r="A238" s="1"/>
    </row>
    <row r="239" spans="1:1">
      <c r="A239" s="1"/>
    </row>
    <row r="240" spans="1:1">
      <c r="A240" s="1"/>
    </row>
    <row r="241" spans="1:1">
      <c r="A241" s="1"/>
    </row>
    <row r="242" spans="1:1">
      <c r="A242" s="1"/>
    </row>
    <row r="243" spans="1:1">
      <c r="A243" s="1"/>
    </row>
    <row r="244" spans="1:1">
      <c r="A244" s="1"/>
    </row>
    <row r="245" spans="1:1">
      <c r="A245" s="1"/>
    </row>
    <row r="246" spans="1:1">
      <c r="A246" s="1"/>
    </row>
    <row r="247" spans="1:1">
      <c r="A247" s="1"/>
    </row>
    <row r="248" spans="1:1">
      <c r="A248" s="1"/>
    </row>
    <row r="249" spans="1:1">
      <c r="A249" s="1"/>
    </row>
    <row r="250" spans="1:1">
      <c r="A250" s="1"/>
    </row>
    <row r="251" spans="1:1">
      <c r="A251" s="1"/>
    </row>
    <row r="252" spans="1:1">
      <c r="A252" s="1"/>
    </row>
    <row r="253" spans="1:1">
      <c r="A253" s="1"/>
    </row>
    <row r="254" spans="1:1">
      <c r="A254" s="1"/>
    </row>
    <row r="255" spans="1:1">
      <c r="A255" s="1"/>
    </row>
    <row r="256" spans="1:1">
      <c r="A256" s="1"/>
    </row>
    <row r="257" spans="1:1">
      <c r="A257" s="1"/>
    </row>
    <row r="258" spans="1:1">
      <c r="A258" s="1"/>
    </row>
    <row r="259" spans="1:1">
      <c r="A259" s="1"/>
    </row>
    <row r="260" spans="1:1">
      <c r="A260" s="1"/>
    </row>
    <row r="261" spans="1:1">
      <c r="A261" s="1"/>
    </row>
    <row r="262" spans="1:1">
      <c r="A262" s="1"/>
    </row>
    <row r="263" spans="1:1">
      <c r="A263" s="1"/>
    </row>
    <row r="264" spans="1:1">
      <c r="A264" s="1"/>
    </row>
    <row r="265" spans="1:1">
      <c r="A265" s="1"/>
    </row>
    <row r="266" spans="1:1">
      <c r="A266" s="1"/>
    </row>
    <row r="267" spans="1:1">
      <c r="A267" s="1"/>
    </row>
    <row r="268" spans="1:1">
      <c r="A268" s="1"/>
    </row>
    <row r="269" spans="1:1">
      <c r="A269" s="1"/>
    </row>
    <row r="270" spans="1:1">
      <c r="A270" s="1"/>
    </row>
    <row r="271" spans="1:1">
      <c r="A271" s="1"/>
    </row>
    <row r="272" spans="1:1">
      <c r="A272" s="1"/>
    </row>
    <row r="273" spans="1:1">
      <c r="A273" s="1"/>
    </row>
    <row r="274" spans="1:1">
      <c r="A274" s="1"/>
    </row>
    <row r="275" spans="1:1">
      <c r="A275" s="1"/>
    </row>
    <row r="276" spans="1:1">
      <c r="A276" s="1"/>
    </row>
    <row r="277" spans="1:1">
      <c r="A277" s="1"/>
    </row>
    <row r="278" spans="1:1">
      <c r="A278" s="1"/>
    </row>
    <row r="279" spans="1:1">
      <c r="A279" s="1"/>
    </row>
    <row r="280" spans="1:1">
      <c r="A280" s="1"/>
    </row>
    <row r="281" spans="1:1">
      <c r="A281" s="1"/>
    </row>
    <row r="282" spans="1:1">
      <c r="A282" s="1"/>
    </row>
    <row r="283" spans="1:1">
      <c r="A283" s="1"/>
    </row>
    <row r="284" spans="1:1">
      <c r="A284" s="1"/>
    </row>
    <row r="285" spans="1:1">
      <c r="A285" s="1"/>
    </row>
    <row r="286" spans="1:1">
      <c r="A286" s="1"/>
    </row>
    <row r="287" spans="1:1">
      <c r="A287" s="1"/>
    </row>
    <row r="288" spans="1:1">
      <c r="A288" s="1"/>
    </row>
    <row r="289" spans="1:1">
      <c r="A289" s="1"/>
    </row>
    <row r="290" spans="1:1">
      <c r="A290" s="1"/>
    </row>
    <row r="291" spans="1:1">
      <c r="A291" s="1"/>
    </row>
    <row r="292" spans="1:1">
      <c r="A292" s="1"/>
    </row>
    <row r="293" spans="1:1">
      <c r="A293" s="1"/>
    </row>
    <row r="294" spans="1:1">
      <c r="A294" s="1"/>
    </row>
    <row r="295" spans="1:1">
      <c r="A295" s="1"/>
    </row>
    <row r="296" spans="1:1">
      <c r="A296" s="1"/>
    </row>
    <row r="297" spans="1:1">
      <c r="A297" s="1"/>
    </row>
    <row r="298" spans="1:1">
      <c r="A298" s="1"/>
    </row>
    <row r="299" spans="1:1">
      <c r="A299" s="1"/>
    </row>
    <row r="300" spans="1:1">
      <c r="A300" s="1"/>
    </row>
    <row r="301" spans="1:1">
      <c r="A301" s="1"/>
    </row>
    <row r="302" spans="1:1">
      <c r="A302" s="1"/>
    </row>
    <row r="303" spans="1:1">
      <c r="A303" s="1"/>
    </row>
    <row r="304" spans="1:1">
      <c r="A304" s="1"/>
    </row>
    <row r="305" spans="1:1">
      <c r="A305" s="1"/>
    </row>
    <row r="306" spans="1:1">
      <c r="A306" s="1"/>
    </row>
    <row r="307" spans="1:1">
      <c r="A307" s="1"/>
    </row>
    <row r="308" spans="1:1">
      <c r="A308" s="1"/>
    </row>
    <row r="309" spans="1:1">
      <c r="A309" s="1"/>
    </row>
    <row r="310" spans="1:1">
      <c r="A310" s="1"/>
    </row>
    <row r="311" spans="1:1">
      <c r="A311" s="1"/>
    </row>
    <row r="312" spans="1:1">
      <c r="A312" s="1"/>
    </row>
    <row r="313" spans="1:1">
      <c r="A313" s="1"/>
    </row>
    <row r="314" spans="1:1">
      <c r="A314" s="1"/>
    </row>
    <row r="315" spans="1:1">
      <c r="A315" s="1"/>
    </row>
    <row r="316" spans="1:1">
      <c r="A316" s="1"/>
    </row>
    <row r="317" spans="1:1">
      <c r="A317" s="1"/>
    </row>
    <row r="318" spans="1:1">
      <c r="A318" s="1"/>
    </row>
    <row r="319" spans="1:1">
      <c r="A319" s="1"/>
    </row>
    <row r="320" spans="1:1">
      <c r="A320" s="1"/>
    </row>
    <row r="321" spans="1:1">
      <c r="A321" s="1"/>
    </row>
    <row r="322" spans="1:1">
      <c r="A322" s="1"/>
    </row>
    <row r="323" spans="1:1">
      <c r="A323" s="1"/>
    </row>
    <row r="324" spans="1:1">
      <c r="A324" s="1"/>
    </row>
    <row r="325" spans="1:1">
      <c r="A325" s="1"/>
    </row>
    <row r="326" spans="1:1">
      <c r="A326" s="1"/>
    </row>
    <row r="327" spans="1:1">
      <c r="A327" s="1"/>
    </row>
    <row r="328" spans="1:1">
      <c r="A328" s="1"/>
    </row>
    <row r="329" spans="1:1">
      <c r="A329" s="1"/>
    </row>
    <row r="330" spans="1:1">
      <c r="A330" s="1"/>
    </row>
    <row r="331" spans="1:1">
      <c r="A331" s="1"/>
    </row>
    <row r="332" spans="1:1">
      <c r="A332" s="1"/>
    </row>
    <row r="333" spans="1:1">
      <c r="A333" s="1"/>
    </row>
    <row r="334" spans="1:1">
      <c r="A334" s="1"/>
    </row>
    <row r="335" spans="1:1">
      <c r="A335" s="1"/>
    </row>
    <row r="336" spans="1:1">
      <c r="A336" s="1"/>
    </row>
    <row r="337" spans="1:1">
      <c r="A337" s="1"/>
    </row>
    <row r="338" spans="1:1">
      <c r="A338" s="1"/>
    </row>
    <row r="339" spans="1:1">
      <c r="A339" s="1"/>
    </row>
    <row r="340" spans="1:1">
      <c r="A340" s="1"/>
    </row>
    <row r="341" spans="1:1">
      <c r="A341" s="1"/>
    </row>
    <row r="342" spans="1:1">
      <c r="A342" s="1"/>
    </row>
    <row r="343" spans="1:1">
      <c r="A343" s="1"/>
    </row>
    <row r="344" spans="1:1">
      <c r="A344" s="1"/>
    </row>
    <row r="345" spans="1:1">
      <c r="A345" s="1"/>
    </row>
    <row r="346" spans="1:1">
      <c r="A346" s="1"/>
    </row>
    <row r="347" spans="1:1">
      <c r="A347" s="1"/>
    </row>
    <row r="348" spans="1:1">
      <c r="A348" s="1"/>
    </row>
    <row r="349" spans="1:1">
      <c r="A349" s="1"/>
    </row>
    <row r="350" spans="1:1">
      <c r="A350" s="1"/>
    </row>
    <row r="351" spans="1:1">
      <c r="A351" s="1"/>
    </row>
    <row r="352" spans="1:1">
      <c r="A352" s="1"/>
    </row>
    <row r="353" spans="1:1">
      <c r="A353" s="1"/>
    </row>
    <row r="354" spans="1:1">
      <c r="A354" s="1"/>
    </row>
    <row r="355" spans="1:1">
      <c r="A355" s="1"/>
    </row>
    <row r="356" spans="1:1">
      <c r="A356" s="1"/>
    </row>
    <row r="357" spans="1:1">
      <c r="A357" s="1"/>
    </row>
    <row r="358" spans="1:1">
      <c r="A358" s="1"/>
    </row>
    <row r="359" spans="1:1">
      <c r="A359" s="1"/>
    </row>
    <row r="360" spans="1:1">
      <c r="A360" s="1"/>
    </row>
    <row r="361" spans="1:1">
      <c r="A361" s="1"/>
    </row>
    <row r="362" spans="1:1">
      <c r="A362" s="1"/>
    </row>
    <row r="363" spans="1:1">
      <c r="A363" s="1"/>
    </row>
    <row r="364" spans="1:1">
      <c r="A364" s="1"/>
    </row>
    <row r="365" spans="1:1">
      <c r="A365" s="1"/>
    </row>
    <row r="366" spans="1:1">
      <c r="A366" s="1"/>
    </row>
    <row r="367" spans="1:1">
      <c r="A367" s="1"/>
    </row>
    <row r="368" spans="1:1">
      <c r="A368" s="1"/>
    </row>
    <row r="369" spans="1:1">
      <c r="A369" s="1"/>
    </row>
    <row r="370" spans="1:1">
      <c r="A370" s="1"/>
    </row>
    <row r="371" spans="1:1">
      <c r="A371" s="1"/>
    </row>
    <row r="372" spans="1:1">
      <c r="A372" s="1"/>
    </row>
    <row r="373" spans="1:1">
      <c r="A373" s="1"/>
    </row>
    <row r="374" spans="1:1">
      <c r="A374" s="1"/>
    </row>
    <row r="375" spans="1:1">
      <c r="A375" s="1"/>
    </row>
    <row r="376" spans="1:1">
      <c r="A376" s="1"/>
    </row>
    <row r="377" spans="1:1">
      <c r="A377" s="1"/>
    </row>
    <row r="378" spans="1:1">
      <c r="A378" s="1"/>
    </row>
    <row r="379" spans="1:1">
      <c r="A379" s="1"/>
    </row>
    <row r="380" spans="1:1">
      <c r="A380" s="1"/>
    </row>
    <row r="381" spans="1:1">
      <c r="A381" s="1"/>
    </row>
    <row r="382" spans="1:1">
      <c r="A382" s="1"/>
    </row>
    <row r="383" spans="1:1">
      <c r="A383" s="1"/>
    </row>
    <row r="384" spans="1:1">
      <c r="A384" s="1"/>
    </row>
    <row r="385" spans="1:1">
      <c r="A385" s="1"/>
    </row>
    <row r="386" spans="1:1">
      <c r="A386" s="1"/>
    </row>
    <row r="387" spans="1:1">
      <c r="A387" s="1"/>
    </row>
    <row r="388" spans="1:1">
      <c r="A388" s="1"/>
    </row>
    <row r="389" spans="1:1">
      <c r="A389" s="1"/>
    </row>
    <row r="390" spans="1:1">
      <c r="A390" s="1"/>
    </row>
    <row r="391" spans="1:1">
      <c r="A391" s="1"/>
    </row>
    <row r="392" spans="1:1">
      <c r="A392" s="1"/>
    </row>
    <row r="393" spans="1:1">
      <c r="A393" s="1"/>
    </row>
    <row r="394" spans="1:1">
      <c r="A394" s="1"/>
    </row>
    <row r="395" spans="1:1">
      <c r="A395" s="1"/>
    </row>
    <row r="396" spans="1:1">
      <c r="A396" s="1"/>
    </row>
    <row r="397" spans="1:1">
      <c r="A397" s="1"/>
    </row>
    <row r="398" spans="1:1">
      <c r="A398" s="1"/>
    </row>
    <row r="399" spans="1:1">
      <c r="A399" s="1"/>
    </row>
    <row r="400" spans="1:1">
      <c r="A400" s="1"/>
    </row>
    <row r="401" spans="1:1">
      <c r="A401" s="1"/>
    </row>
    <row r="402" spans="1:1">
      <c r="A402" s="1"/>
    </row>
    <row r="403" spans="1:1">
      <c r="A403" s="1"/>
    </row>
    <row r="404" spans="1:1">
      <c r="A404" s="1"/>
    </row>
    <row r="405" spans="1:1">
      <c r="A405" s="1"/>
    </row>
    <row r="406" spans="1:1">
      <c r="A406" s="1"/>
    </row>
    <row r="407" spans="1:1">
      <c r="A407" s="1"/>
    </row>
    <row r="408" spans="1:1">
      <c r="A408" s="1"/>
    </row>
    <row r="409" spans="1:1">
      <c r="A409" s="1"/>
    </row>
    <row r="410" spans="1:1">
      <c r="A410" s="1"/>
    </row>
    <row r="411" spans="1:1">
      <c r="A411" s="1"/>
    </row>
    <row r="412" spans="1:1">
      <c r="A412" s="1"/>
    </row>
    <row r="413" spans="1:1">
      <c r="A413" s="1"/>
    </row>
    <row r="414" spans="1:1">
      <c r="A414" s="1"/>
    </row>
    <row r="415" spans="1:1">
      <c r="A415" s="1"/>
    </row>
    <row r="416" spans="1:1">
      <c r="A416" s="1"/>
    </row>
    <row r="417" spans="1:1">
      <c r="A417" s="1"/>
    </row>
    <row r="418" spans="1:1">
      <c r="A418" s="1"/>
    </row>
    <row r="419" spans="1:1">
      <c r="A419" s="1"/>
    </row>
    <row r="420" spans="1:1">
      <c r="A420" s="1"/>
    </row>
    <row r="421" spans="1:1">
      <c r="A421" s="1"/>
    </row>
    <row r="422" spans="1:1">
      <c r="A422" s="1"/>
    </row>
    <row r="423" spans="1:1">
      <c r="A423" s="1"/>
    </row>
    <row r="424" spans="1:1">
      <c r="A424" s="1"/>
    </row>
    <row r="425" spans="1:1">
      <c r="A425" s="1"/>
    </row>
    <row r="426" spans="1:1">
      <c r="A426" s="1"/>
    </row>
    <row r="427" spans="1:1">
      <c r="A427" s="1"/>
    </row>
    <row r="428" spans="1:1">
      <c r="A428" s="1"/>
    </row>
    <row r="429" spans="1:1">
      <c r="A429" s="1"/>
    </row>
    <row r="430" spans="1:1">
      <c r="A430" s="1"/>
    </row>
    <row r="431" spans="1:1">
      <c r="A431" s="1"/>
    </row>
    <row r="432" spans="1:1">
      <c r="A432" s="1"/>
    </row>
    <row r="433" spans="1:1">
      <c r="A433" s="1"/>
    </row>
    <row r="434" spans="1:1">
      <c r="A434" s="1"/>
    </row>
    <row r="435" spans="1:1">
      <c r="A435" s="1"/>
    </row>
    <row r="436" spans="1:1">
      <c r="A436" s="1"/>
    </row>
    <row r="437" spans="1:1">
      <c r="A437" s="1"/>
    </row>
    <row r="438" spans="1:1">
      <c r="A438" s="1"/>
    </row>
    <row r="439" spans="1:1">
      <c r="A439" s="1"/>
    </row>
    <row r="440" spans="1:1">
      <c r="A440" s="1"/>
    </row>
    <row r="441" spans="1:1">
      <c r="A441" s="1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FBBC2-A457-4507-B82A-D9145EB3220D}">
  <dimension ref="A1:G864"/>
  <sheetViews>
    <sheetView rightToLeft="1" topLeftCell="A37" workbookViewId="0">
      <selection activeCell="D32" sqref="D32"/>
    </sheetView>
  </sheetViews>
  <sheetFormatPr defaultRowHeight="14.25"/>
  <cols>
    <col min="1" max="1" width="12.75" customWidth="1"/>
    <col min="2" max="2" width="11.125" customWidth="1"/>
    <col min="3" max="3" width="22.375" customWidth="1"/>
    <col min="4" max="6" width="22.25" customWidth="1"/>
    <col min="7" max="7" width="22.375" customWidth="1"/>
  </cols>
  <sheetData>
    <row r="1" spans="1:7">
      <c r="A1" t="s">
        <v>14</v>
      </c>
      <c r="B1" t="s">
        <v>20</v>
      </c>
      <c r="C1" t="s">
        <v>0</v>
      </c>
      <c r="D1" t="s">
        <v>1</v>
      </c>
      <c r="E1" t="s">
        <v>2</v>
      </c>
      <c r="F1" t="s">
        <v>15</v>
      </c>
      <c r="G1" t="s">
        <v>16</v>
      </c>
    </row>
    <row r="2" spans="1:7">
      <c r="A2" s="1" cm="1">
        <f t="array" ref="A2">IFERROR(INDEX(Production!$A$2:$A$2000,$B2-1),"")</f>
        <v>46013</v>
      </c>
      <c r="B2">
        <f>INT((ROW()-2)/20)+2</f>
        <v>2</v>
      </c>
      <c r="C2" t="str" cm="1">
        <f t="array" ref="C2">IFERROR(INDEX(Production!$B$2:$B$2000,$B2-1),"")</f>
        <v>ماژول 1</v>
      </c>
      <c r="D2" t="str" cm="1">
        <f t="array" ref="D2">IF($C2="","",IFERROR(
INDEX(Recipes!$B$2:$B$10000,
_xlfn.AGGREGATE(15,6,
ROW(Recipes!$B$2:$B$10000)-ROW(Recipes!$B$2)+1
/(Recipes!$A$2:$A$10000=$C2),
MOD(ROW()-2,20)+1
)),
""))</f>
        <v>RM-001</v>
      </c>
      <c r="E2">
        <f>IF($D2="","",IFERROR(
VLOOKUP($C2&amp;"|"&amp;$D2,Recipes!$D$2:$E$10000,2,FALSE),
0
))</f>
        <v>1</v>
      </c>
      <c r="F2" cm="1">
        <f t="array" ref="F2">IFERROR(INDEX(Production!$C$2:$C$2000,$B2-1),0)</f>
        <v>10</v>
      </c>
      <c r="G2">
        <f>IF($D2="","",$E2*$F2)</f>
        <v>10</v>
      </c>
    </row>
    <row r="3" spans="1:7">
      <c r="A3" s="1" cm="1">
        <f t="array" ref="A3">IFERROR(INDEX(Production!$A$2:$A$2000,$B3-1),"")</f>
        <v>46013</v>
      </c>
      <c r="B3">
        <f t="shared" ref="B3:B66" si="0">INT((ROW()-2)/20)+2</f>
        <v>2</v>
      </c>
      <c r="C3" t="str" cm="1">
        <f t="array" ref="C3">IFERROR(INDEX(Production!$B$2:$B$2000,$B3-1),"")</f>
        <v>ماژول 1</v>
      </c>
      <c r="D3" t="str" cm="1">
        <f t="array" ref="D3">IF($C3="","",IFERROR(
INDEX(Recipes!$B$2:$B$10000,
_xlfn.AGGREGATE(15,6,
ROW(Recipes!$B$2:$B$10000)-ROW(Recipes!$B$2)+1
/(Recipes!$A$2:$A$10000=$C3),
MOD(ROW()-2,20)+1
)),
""))</f>
        <v>RM-002</v>
      </c>
      <c r="E3">
        <f>IF($D3="","",IFERROR(
VLOOKUP($C3&amp;"|"&amp;$D3,Recipes!$D$2:$E$10000,2,FALSE),
0
))</f>
        <v>1</v>
      </c>
      <c r="F3" cm="1">
        <f t="array" ref="F3">IFERROR(INDEX(Production!$C$2:$C$2000,$B3-1),0)</f>
        <v>10</v>
      </c>
      <c r="G3">
        <f t="shared" ref="G3:G66" si="1">IF($D3="","",$E3*$F3)</f>
        <v>10</v>
      </c>
    </row>
    <row r="4" spans="1:7">
      <c r="A4" s="1" cm="1">
        <f t="array" ref="A4">IFERROR(INDEX(Production!$A$2:$A$2000,$B4-1),"")</f>
        <v>46013</v>
      </c>
      <c r="B4">
        <f t="shared" si="0"/>
        <v>2</v>
      </c>
      <c r="C4" t="str" cm="1">
        <f t="array" ref="C4">IFERROR(INDEX(Production!$B$2:$B$2000,$B4-1),"")</f>
        <v>ماژول 1</v>
      </c>
      <c r="D4" t="str" cm="1">
        <f t="array" ref="D4">IF($C4="","",IFERROR(
INDEX(Recipes!$B$2:$B$10000,
_xlfn.AGGREGATE(15,6,
ROW(Recipes!$B$2:$B$10000)-ROW(Recipes!$B$2)+1
/(Recipes!$A$2:$A$10000=$C4),
MOD(ROW()-2,20)+1
)),
""))</f>
        <v>RM-003</v>
      </c>
      <c r="E4">
        <f>IF($D4="","",IFERROR(
VLOOKUP($C4&amp;"|"&amp;$D4,Recipes!$D$2:$E$10000,2,FALSE),
0
))</f>
        <v>1</v>
      </c>
      <c r="F4" cm="1">
        <f t="array" ref="F4">IFERROR(INDEX(Production!$C$2:$C$2000,$B4-1),0)</f>
        <v>10</v>
      </c>
      <c r="G4">
        <f t="shared" si="1"/>
        <v>10</v>
      </c>
    </row>
    <row r="5" spans="1:7">
      <c r="A5" s="1" cm="1">
        <f t="array" ref="A5">IFERROR(INDEX(Production!$A$2:$A$2000,$B5-1),"")</f>
        <v>46013</v>
      </c>
      <c r="B5">
        <f t="shared" si="0"/>
        <v>2</v>
      </c>
      <c r="C5" t="str" cm="1">
        <f t="array" ref="C5">IFERROR(INDEX(Production!$B$2:$B$2000,$B5-1),"")</f>
        <v>ماژول 1</v>
      </c>
      <c r="D5" t="str" cm="1">
        <f t="array" ref="D5">IF($C5="","",IFERROR(
INDEX(Recipes!$B$2:$B$10000,
_xlfn.AGGREGATE(15,6,
ROW(Recipes!$B$2:$B$10000)-ROW(Recipes!$B$2)+1
/(Recipes!$A$2:$A$10000=$C5),
MOD(ROW()-2,20)+1
)),
""))</f>
        <v>RM-004</v>
      </c>
      <c r="E5">
        <f>IF($D5="","",IFERROR(
VLOOKUP($C5&amp;"|"&amp;$D5,Recipes!$D$2:$E$10000,2,FALSE),
0
))</f>
        <v>1</v>
      </c>
      <c r="F5" cm="1">
        <f t="array" ref="F5">IFERROR(INDEX(Production!$C$2:$C$2000,$B5-1),0)</f>
        <v>10</v>
      </c>
      <c r="G5">
        <f t="shared" si="1"/>
        <v>10</v>
      </c>
    </row>
    <row r="6" spans="1:7">
      <c r="A6" s="1" cm="1">
        <f t="array" ref="A6">IFERROR(INDEX(Production!$A$2:$A$2000,$B6-1),"")</f>
        <v>46013</v>
      </c>
      <c r="B6">
        <f t="shared" si="0"/>
        <v>2</v>
      </c>
      <c r="C6" t="str" cm="1">
        <f t="array" ref="C6">IFERROR(INDEX(Production!$B$2:$B$2000,$B6-1),"")</f>
        <v>ماژول 1</v>
      </c>
      <c r="D6" t="str" cm="1">
        <f t="array" ref="D6">IF($C6="","",IFERROR(
INDEX(Recipes!$B$2:$B$10000,
_xlfn.AGGREGATE(15,6,
ROW(Recipes!$B$2:$B$10000)-ROW(Recipes!$B$2)+1
/(Recipes!$A$2:$A$10000=$C6),
MOD(ROW()-2,20)+1
)),
""))</f>
        <v>RM-005</v>
      </c>
      <c r="E6">
        <f>IF($D6="","",IFERROR(
VLOOKUP($C6&amp;"|"&amp;$D6,Recipes!$D$2:$E$10000,2,FALSE),
0
))</f>
        <v>1</v>
      </c>
      <c r="F6" cm="1">
        <f t="array" ref="F6">IFERROR(INDEX(Production!$C$2:$C$2000,$B6-1),0)</f>
        <v>10</v>
      </c>
      <c r="G6">
        <f t="shared" si="1"/>
        <v>10</v>
      </c>
    </row>
    <row r="7" spans="1:7">
      <c r="A7" s="1" cm="1">
        <f t="array" ref="A7">IFERROR(INDEX(Production!$A$2:$A$2000,$B7-1),"")</f>
        <v>46013</v>
      </c>
      <c r="B7">
        <f t="shared" si="0"/>
        <v>2</v>
      </c>
      <c r="C7" t="str" cm="1">
        <f t="array" ref="C7">IFERROR(INDEX(Production!$B$2:$B$2000,$B7-1),"")</f>
        <v>ماژول 1</v>
      </c>
      <c r="D7" t="str" cm="1">
        <f t="array" ref="D7">IF($C7="","",IFERROR(
INDEX(Recipes!$B$2:$B$10000,
_xlfn.AGGREGATE(15,6,
ROW(Recipes!$B$2:$B$10000)-ROW(Recipes!$B$2)+1
/(Recipes!$A$2:$A$10000=$C7),
MOD(ROW()-2,20)+1
)),
""))</f>
        <v>RM-006</v>
      </c>
      <c r="E7">
        <f>IF($D7="","",IFERROR(
VLOOKUP($C7&amp;"|"&amp;$D7,Recipes!$D$2:$E$10000,2,FALSE),
0
))</f>
        <v>1</v>
      </c>
      <c r="F7" cm="1">
        <f t="array" ref="F7">IFERROR(INDEX(Production!$C$2:$C$2000,$B7-1),0)</f>
        <v>10</v>
      </c>
      <c r="G7">
        <f t="shared" si="1"/>
        <v>10</v>
      </c>
    </row>
    <row r="8" spans="1:7">
      <c r="A8" s="1" cm="1">
        <f t="array" ref="A8">IFERROR(INDEX(Production!$A$2:$A$2000,$B8-1),"")</f>
        <v>46013</v>
      </c>
      <c r="B8">
        <f t="shared" si="0"/>
        <v>2</v>
      </c>
      <c r="C8" t="str" cm="1">
        <f t="array" ref="C8">IFERROR(INDEX(Production!$B$2:$B$2000,$B8-1),"")</f>
        <v>ماژول 1</v>
      </c>
      <c r="D8" t="str" cm="1">
        <f t="array" ref="D8">IF($C8="","",IFERROR(
INDEX(Recipes!$B$2:$B$10000,
_xlfn.AGGREGATE(15,6,
ROW(Recipes!$B$2:$B$10000)-ROW(Recipes!$B$2)+1
/(Recipes!$A$2:$A$10000=$C8),
MOD(ROW()-2,20)+1
)),
""))</f>
        <v/>
      </c>
      <c r="E8" t="str">
        <f>IF($D8="","",IFERROR(
VLOOKUP($C8&amp;"|"&amp;$D8,Recipes!$D$2:$E$10000,2,FALSE),
0
))</f>
        <v/>
      </c>
      <c r="F8" cm="1">
        <f t="array" ref="F8">IFERROR(INDEX(Production!$C$2:$C$2000,$B8-1),0)</f>
        <v>10</v>
      </c>
      <c r="G8" t="str">
        <f t="shared" si="1"/>
        <v/>
      </c>
    </row>
    <row r="9" spans="1:7">
      <c r="A9" s="1" cm="1">
        <f t="array" ref="A9">IFERROR(INDEX(Production!$A$2:$A$2000,$B9-1),"")</f>
        <v>46013</v>
      </c>
      <c r="B9">
        <f t="shared" si="0"/>
        <v>2</v>
      </c>
      <c r="C9" t="str" cm="1">
        <f t="array" ref="C9">IFERROR(INDEX(Production!$B$2:$B$2000,$B9-1),"")</f>
        <v>ماژول 1</v>
      </c>
      <c r="D9" t="str" cm="1">
        <f t="array" ref="D9">IF($C9="","",IFERROR(
INDEX(Recipes!$B$2:$B$10000,
_xlfn.AGGREGATE(15,6,
ROW(Recipes!$B$2:$B$10000)-ROW(Recipes!$B$2)+1
/(Recipes!$A$2:$A$10000=$C9),
MOD(ROW()-2,20)+1
)),
""))</f>
        <v/>
      </c>
      <c r="E9" t="str">
        <f>IF($D9="","",IFERROR(
VLOOKUP($C9&amp;"|"&amp;$D9,Recipes!$D$2:$E$10000,2,FALSE),
0
))</f>
        <v/>
      </c>
      <c r="F9" cm="1">
        <f t="array" ref="F9">IFERROR(INDEX(Production!$C$2:$C$2000,$B9-1),0)</f>
        <v>10</v>
      </c>
      <c r="G9" t="str">
        <f t="shared" si="1"/>
        <v/>
      </c>
    </row>
    <row r="10" spans="1:7">
      <c r="A10" s="1" cm="1">
        <f t="array" ref="A10">IFERROR(INDEX(Production!$A$2:$A$2000,$B10-1),"")</f>
        <v>46013</v>
      </c>
      <c r="B10">
        <f t="shared" si="0"/>
        <v>2</v>
      </c>
      <c r="C10" t="str" cm="1">
        <f t="array" ref="C10">IFERROR(INDEX(Production!$B$2:$B$2000,$B10-1),"")</f>
        <v>ماژول 1</v>
      </c>
      <c r="D10" t="str" cm="1">
        <f t="array" ref="D10">IF($C10="","",IFERROR(
INDEX(Recipes!$B$2:$B$10000,
_xlfn.AGGREGATE(15,6,
ROW(Recipes!$B$2:$B$10000)-ROW(Recipes!$B$2)+1
/(Recipes!$A$2:$A$10000=$C10),
MOD(ROW()-2,20)+1
)),
""))</f>
        <v/>
      </c>
      <c r="E10" t="str">
        <f>IF($D10="","",IFERROR(
VLOOKUP($C10&amp;"|"&amp;$D10,Recipes!$D$2:$E$10000,2,FALSE),
0
))</f>
        <v/>
      </c>
      <c r="F10" cm="1">
        <f t="array" ref="F10">IFERROR(INDEX(Production!$C$2:$C$2000,$B10-1),0)</f>
        <v>10</v>
      </c>
      <c r="G10" t="str">
        <f t="shared" si="1"/>
        <v/>
      </c>
    </row>
    <row r="11" spans="1:7">
      <c r="A11" s="1" cm="1">
        <f t="array" ref="A11">IFERROR(INDEX(Production!$A$2:$A$2000,$B11-1),"")</f>
        <v>46013</v>
      </c>
      <c r="B11">
        <f t="shared" si="0"/>
        <v>2</v>
      </c>
      <c r="C11" t="str" cm="1">
        <f t="array" ref="C11">IFERROR(INDEX(Production!$B$2:$B$2000,$B11-1),"")</f>
        <v>ماژول 1</v>
      </c>
      <c r="D11" t="str" cm="1">
        <f t="array" ref="D11">IF($C11="","",IFERROR(
INDEX(Recipes!$B$2:$B$10000,
_xlfn.AGGREGATE(15,6,
ROW(Recipes!$B$2:$B$10000)-ROW(Recipes!$B$2)+1
/(Recipes!$A$2:$A$10000=$C11),
MOD(ROW()-2,20)+1
)),
""))</f>
        <v/>
      </c>
      <c r="E11" t="str">
        <f>IF($D11="","",IFERROR(
VLOOKUP($C11&amp;"|"&amp;$D11,Recipes!$D$2:$E$10000,2,FALSE),
0
))</f>
        <v/>
      </c>
      <c r="F11" cm="1">
        <f t="array" ref="F11">IFERROR(INDEX(Production!$C$2:$C$2000,$B11-1),0)</f>
        <v>10</v>
      </c>
      <c r="G11" t="str">
        <f t="shared" si="1"/>
        <v/>
      </c>
    </row>
    <row r="12" spans="1:7">
      <c r="A12" s="1" cm="1">
        <f t="array" ref="A12">IFERROR(INDEX(Production!$A$2:$A$2000,$B12-1),"")</f>
        <v>46013</v>
      </c>
      <c r="B12">
        <f t="shared" si="0"/>
        <v>2</v>
      </c>
      <c r="C12" t="str" cm="1">
        <f t="array" ref="C12">IFERROR(INDEX(Production!$B$2:$B$2000,$B12-1),"")</f>
        <v>ماژول 1</v>
      </c>
      <c r="D12" t="str" cm="1">
        <f t="array" ref="D12">IF($C12="","",IFERROR(
INDEX(Recipes!$B$2:$B$10000,
_xlfn.AGGREGATE(15,6,
ROW(Recipes!$B$2:$B$10000)-ROW(Recipes!$B$2)+1
/(Recipes!$A$2:$A$10000=$C12),
MOD(ROW()-2,20)+1
)),
""))</f>
        <v/>
      </c>
      <c r="E12" t="str">
        <f>IF($D12="","",IFERROR(
VLOOKUP($C12&amp;"|"&amp;$D12,Recipes!$D$2:$E$10000,2,FALSE),
0
))</f>
        <v/>
      </c>
      <c r="F12" cm="1">
        <f t="array" ref="F12">IFERROR(INDEX(Production!$C$2:$C$2000,$B12-1),0)</f>
        <v>10</v>
      </c>
      <c r="G12" t="str">
        <f t="shared" si="1"/>
        <v/>
      </c>
    </row>
    <row r="13" spans="1:7">
      <c r="A13" s="1" cm="1">
        <f t="array" ref="A13">IFERROR(INDEX(Production!$A$2:$A$2000,$B13-1),"")</f>
        <v>46013</v>
      </c>
      <c r="B13">
        <f t="shared" si="0"/>
        <v>2</v>
      </c>
      <c r="C13" t="str" cm="1">
        <f t="array" ref="C13">IFERROR(INDEX(Production!$B$2:$B$2000,$B13-1),"")</f>
        <v>ماژول 1</v>
      </c>
      <c r="D13" t="str" cm="1">
        <f t="array" ref="D13">IF($C13="","",IFERROR(
INDEX(Recipes!$B$2:$B$10000,
_xlfn.AGGREGATE(15,6,
ROW(Recipes!$B$2:$B$10000)-ROW(Recipes!$B$2)+1
/(Recipes!$A$2:$A$10000=$C13),
MOD(ROW()-2,20)+1
)),
""))</f>
        <v/>
      </c>
      <c r="E13" t="str">
        <f>IF($D13="","",IFERROR(
VLOOKUP($C13&amp;"|"&amp;$D13,Recipes!$D$2:$E$10000,2,FALSE),
0
))</f>
        <v/>
      </c>
      <c r="F13" cm="1">
        <f t="array" ref="F13">IFERROR(INDEX(Production!$C$2:$C$2000,$B13-1),0)</f>
        <v>10</v>
      </c>
      <c r="G13" t="str">
        <f t="shared" si="1"/>
        <v/>
      </c>
    </row>
    <row r="14" spans="1:7">
      <c r="A14" s="1" cm="1">
        <f t="array" ref="A14">IFERROR(INDEX(Production!$A$2:$A$2000,$B14-1),"")</f>
        <v>46013</v>
      </c>
      <c r="B14">
        <f t="shared" si="0"/>
        <v>2</v>
      </c>
      <c r="C14" t="str" cm="1">
        <f t="array" ref="C14">IFERROR(INDEX(Production!$B$2:$B$2000,$B14-1),"")</f>
        <v>ماژول 1</v>
      </c>
      <c r="D14" t="str" cm="1">
        <f t="array" ref="D14">IF($C14="","",IFERROR(
INDEX(Recipes!$B$2:$B$10000,
_xlfn.AGGREGATE(15,6,
ROW(Recipes!$B$2:$B$10000)-ROW(Recipes!$B$2)+1
/(Recipes!$A$2:$A$10000=$C14),
MOD(ROW()-2,20)+1
)),
""))</f>
        <v/>
      </c>
      <c r="E14" t="str">
        <f>IF($D14="","",IFERROR(
VLOOKUP($C14&amp;"|"&amp;$D14,Recipes!$D$2:$E$10000,2,FALSE),
0
))</f>
        <v/>
      </c>
      <c r="F14" cm="1">
        <f t="array" ref="F14">IFERROR(INDEX(Production!$C$2:$C$2000,$B14-1),0)</f>
        <v>10</v>
      </c>
      <c r="G14" t="str">
        <f t="shared" si="1"/>
        <v/>
      </c>
    </row>
    <row r="15" spans="1:7">
      <c r="A15" s="1" cm="1">
        <f t="array" ref="A15">IFERROR(INDEX(Production!$A$2:$A$2000,$B15-1),"")</f>
        <v>46013</v>
      </c>
      <c r="B15">
        <f t="shared" si="0"/>
        <v>2</v>
      </c>
      <c r="C15" t="str" cm="1">
        <f t="array" ref="C15">IFERROR(INDEX(Production!$B$2:$B$2000,$B15-1),"")</f>
        <v>ماژول 1</v>
      </c>
      <c r="D15" t="str" cm="1">
        <f t="array" ref="D15">IF($C15="","",IFERROR(
INDEX(Recipes!$B$2:$B$10000,
_xlfn.AGGREGATE(15,6,
ROW(Recipes!$B$2:$B$10000)-ROW(Recipes!$B$2)+1
/(Recipes!$A$2:$A$10000=$C15),
MOD(ROW()-2,20)+1
)),
""))</f>
        <v/>
      </c>
      <c r="E15" t="str">
        <f>IF($D15="","",IFERROR(
VLOOKUP($C15&amp;"|"&amp;$D15,Recipes!$D$2:$E$10000,2,FALSE),
0
))</f>
        <v/>
      </c>
      <c r="F15" cm="1">
        <f t="array" ref="F15">IFERROR(INDEX(Production!$C$2:$C$2000,$B15-1),0)</f>
        <v>10</v>
      </c>
      <c r="G15" t="str">
        <f t="shared" si="1"/>
        <v/>
      </c>
    </row>
    <row r="16" spans="1:7">
      <c r="A16" s="1" cm="1">
        <f t="array" ref="A16">IFERROR(INDEX(Production!$A$2:$A$2000,$B16-1),"")</f>
        <v>46013</v>
      </c>
      <c r="B16">
        <f t="shared" si="0"/>
        <v>2</v>
      </c>
      <c r="C16" t="str" cm="1">
        <f t="array" ref="C16">IFERROR(INDEX(Production!$B$2:$B$2000,$B16-1),"")</f>
        <v>ماژول 1</v>
      </c>
      <c r="D16" t="str" cm="1">
        <f t="array" ref="D16">IF($C16="","",IFERROR(
INDEX(Recipes!$B$2:$B$10000,
_xlfn.AGGREGATE(15,6,
ROW(Recipes!$B$2:$B$10000)-ROW(Recipes!$B$2)+1
/(Recipes!$A$2:$A$10000=$C16),
MOD(ROW()-2,20)+1
)),
""))</f>
        <v/>
      </c>
      <c r="E16" t="str">
        <f>IF($D16="","",IFERROR(
VLOOKUP($C16&amp;"|"&amp;$D16,Recipes!$D$2:$E$10000,2,FALSE),
0
))</f>
        <v/>
      </c>
      <c r="F16" cm="1">
        <f t="array" ref="F16">IFERROR(INDEX(Production!$C$2:$C$2000,$B16-1),0)</f>
        <v>10</v>
      </c>
      <c r="G16" t="str">
        <f t="shared" si="1"/>
        <v/>
      </c>
    </row>
    <row r="17" spans="1:7">
      <c r="A17" s="1" cm="1">
        <f t="array" ref="A17">IFERROR(INDEX(Production!$A$2:$A$2000,$B17-1),"")</f>
        <v>46013</v>
      </c>
      <c r="B17">
        <f t="shared" si="0"/>
        <v>2</v>
      </c>
      <c r="C17" t="str" cm="1">
        <f t="array" ref="C17">IFERROR(INDEX(Production!$B$2:$B$2000,$B17-1),"")</f>
        <v>ماژول 1</v>
      </c>
      <c r="D17" t="str" cm="1">
        <f t="array" ref="D17">IF($C17="","",IFERROR(
INDEX(Recipes!$B$2:$B$10000,
_xlfn.AGGREGATE(15,6,
ROW(Recipes!$B$2:$B$10000)-ROW(Recipes!$B$2)+1
/(Recipes!$A$2:$A$10000=$C17),
MOD(ROW()-2,20)+1
)),
""))</f>
        <v/>
      </c>
      <c r="E17" t="str">
        <f>IF($D17="","",IFERROR(
VLOOKUP($C17&amp;"|"&amp;$D17,Recipes!$D$2:$E$10000,2,FALSE),
0
))</f>
        <v/>
      </c>
      <c r="F17" cm="1">
        <f t="array" ref="F17">IFERROR(INDEX(Production!$C$2:$C$2000,$B17-1),0)</f>
        <v>10</v>
      </c>
      <c r="G17" t="str">
        <f t="shared" si="1"/>
        <v/>
      </c>
    </row>
    <row r="18" spans="1:7">
      <c r="A18" s="1" cm="1">
        <f t="array" ref="A18">IFERROR(INDEX(Production!$A$2:$A$2000,$B18-1),"")</f>
        <v>46013</v>
      </c>
      <c r="B18">
        <f t="shared" si="0"/>
        <v>2</v>
      </c>
      <c r="C18" t="str" cm="1">
        <f t="array" ref="C18">IFERROR(INDEX(Production!$B$2:$B$2000,$B18-1),"")</f>
        <v>ماژول 1</v>
      </c>
      <c r="D18" t="str" cm="1">
        <f t="array" ref="D18">IF($C18="","",IFERROR(
INDEX(Recipes!$B$2:$B$10000,
_xlfn.AGGREGATE(15,6,
ROW(Recipes!$B$2:$B$10000)-ROW(Recipes!$B$2)+1
/(Recipes!$A$2:$A$10000=$C18),
MOD(ROW()-2,20)+1
)),
""))</f>
        <v/>
      </c>
      <c r="E18" t="str">
        <f>IF($D18="","",IFERROR(
VLOOKUP($C18&amp;"|"&amp;$D18,Recipes!$D$2:$E$10000,2,FALSE),
0
))</f>
        <v/>
      </c>
      <c r="F18" cm="1">
        <f t="array" ref="F18">IFERROR(INDEX(Production!$C$2:$C$2000,$B18-1),0)</f>
        <v>10</v>
      </c>
      <c r="G18" t="str">
        <f t="shared" si="1"/>
        <v/>
      </c>
    </row>
    <row r="19" spans="1:7">
      <c r="A19" s="1" cm="1">
        <f t="array" ref="A19">IFERROR(INDEX(Production!$A$2:$A$2000,$B19-1),"")</f>
        <v>46013</v>
      </c>
      <c r="B19">
        <f t="shared" si="0"/>
        <v>2</v>
      </c>
      <c r="C19" t="str" cm="1">
        <f t="array" ref="C19">IFERROR(INDEX(Production!$B$2:$B$2000,$B19-1),"")</f>
        <v>ماژول 1</v>
      </c>
      <c r="D19" t="str" cm="1">
        <f t="array" ref="D19">IF($C19="","",IFERROR(
INDEX(Recipes!$B$2:$B$10000,
_xlfn.AGGREGATE(15,6,
ROW(Recipes!$B$2:$B$10000)-ROW(Recipes!$B$2)+1
/(Recipes!$A$2:$A$10000=$C19),
MOD(ROW()-2,20)+1
)),
""))</f>
        <v/>
      </c>
      <c r="E19" t="str">
        <f>IF($D19="","",IFERROR(
VLOOKUP($C19&amp;"|"&amp;$D19,Recipes!$D$2:$E$10000,2,FALSE),
0
))</f>
        <v/>
      </c>
      <c r="F19" cm="1">
        <f t="array" ref="F19">IFERROR(INDEX(Production!$C$2:$C$2000,$B19-1),0)</f>
        <v>10</v>
      </c>
      <c r="G19" t="str">
        <f t="shared" si="1"/>
        <v/>
      </c>
    </row>
    <row r="20" spans="1:7">
      <c r="A20" s="1" cm="1">
        <f t="array" ref="A20">IFERROR(INDEX(Production!$A$2:$A$2000,$B20-1),"")</f>
        <v>46013</v>
      </c>
      <c r="B20">
        <f t="shared" si="0"/>
        <v>2</v>
      </c>
      <c r="C20" t="str" cm="1">
        <f t="array" ref="C20">IFERROR(INDEX(Production!$B$2:$B$2000,$B20-1),"")</f>
        <v>ماژول 1</v>
      </c>
      <c r="D20" t="str" cm="1">
        <f t="array" ref="D20">IF($C20="","",IFERROR(
INDEX(Recipes!$B$2:$B$10000,
_xlfn.AGGREGATE(15,6,
ROW(Recipes!$B$2:$B$10000)-ROW(Recipes!$B$2)+1
/(Recipes!$A$2:$A$10000=$C20),
MOD(ROW()-2,20)+1
)),
""))</f>
        <v/>
      </c>
      <c r="E20" t="str">
        <f>IF($D20="","",IFERROR(
VLOOKUP($C20&amp;"|"&amp;$D20,Recipes!$D$2:$E$10000,2,FALSE),
0
))</f>
        <v/>
      </c>
      <c r="F20" cm="1">
        <f t="array" ref="F20">IFERROR(INDEX(Production!$C$2:$C$2000,$B20-1),0)</f>
        <v>10</v>
      </c>
      <c r="G20" t="str">
        <f t="shared" si="1"/>
        <v/>
      </c>
    </row>
    <row r="21" spans="1:7">
      <c r="A21" s="1" cm="1">
        <f t="array" ref="A21">IFERROR(INDEX(Production!$A$2:$A$2000,$B21-1),"")</f>
        <v>46013</v>
      </c>
      <c r="B21">
        <f t="shared" si="0"/>
        <v>2</v>
      </c>
      <c r="C21" t="str" cm="1">
        <f t="array" ref="C21">IFERROR(INDEX(Production!$B$2:$B$2000,$B21-1),"")</f>
        <v>ماژول 1</v>
      </c>
      <c r="D21" t="str" cm="1">
        <f t="array" ref="D21">IF($C21="","",IFERROR(
INDEX(Recipes!$B$2:$B$10000,
_xlfn.AGGREGATE(15,6,
ROW(Recipes!$B$2:$B$10000)-ROW(Recipes!$B$2)+1
/(Recipes!$A$2:$A$10000=$C21),
MOD(ROW()-2,20)+1
)),
""))</f>
        <v/>
      </c>
      <c r="E21" t="str">
        <f>IF($D21="","",IFERROR(
VLOOKUP($C21&amp;"|"&amp;$D21,Recipes!$D$2:$E$10000,2,FALSE),
0
))</f>
        <v/>
      </c>
      <c r="F21" cm="1">
        <f t="array" ref="F21">IFERROR(INDEX(Production!$C$2:$C$2000,$B21-1),0)</f>
        <v>10</v>
      </c>
      <c r="G21" t="str">
        <f t="shared" si="1"/>
        <v/>
      </c>
    </row>
    <row r="22" spans="1:7">
      <c r="A22" s="1" cm="1">
        <f t="array" ref="A22">IFERROR(INDEX(Production!$A$2:$A$2000,$B22-1),"")</f>
        <v>46016</v>
      </c>
      <c r="B22">
        <f t="shared" si="0"/>
        <v>3</v>
      </c>
      <c r="C22" t="str" cm="1">
        <f t="array" ref="C22">IFERROR(INDEX(Production!$B$2:$B$2000,$B22-1),"")</f>
        <v>ماژول 2</v>
      </c>
      <c r="D22" t="str" cm="1">
        <f t="array" ref="D22">IF($C22="","",IFERROR(
INDEX(Recipes!$B$2:$B$10000,
_xlfn.AGGREGATE(15,6,
ROW(Recipes!$B$2:$B$10000)-ROW(Recipes!$B$2)+1
/(Recipes!$A$2:$A$10000=$C22),
MOD(ROW()-2,20)+1
)),
""))</f>
        <v>RM-007</v>
      </c>
      <c r="E22">
        <f>IF($D22="","",IFERROR(
VLOOKUP($C22&amp;"|"&amp;$D22,Recipes!$D$2:$E$10000,2,FALSE),
0
))</f>
        <v>2</v>
      </c>
      <c r="F22" cm="1">
        <f t="array" ref="F22">IFERROR(INDEX(Production!$C$2:$C$2000,$B22-1),0)</f>
        <v>5</v>
      </c>
      <c r="G22">
        <f t="shared" si="1"/>
        <v>10</v>
      </c>
    </row>
    <row r="23" spans="1:7">
      <c r="A23" s="1" cm="1">
        <f t="array" ref="A23">IFERROR(INDEX(Production!$A$2:$A$2000,$B23-1),"")</f>
        <v>46016</v>
      </c>
      <c r="B23">
        <f t="shared" si="0"/>
        <v>3</v>
      </c>
      <c r="C23" t="str" cm="1">
        <f t="array" ref="C23">IFERROR(INDEX(Production!$B$2:$B$2000,$B23-1),"")</f>
        <v>ماژول 2</v>
      </c>
      <c r="D23" t="str" cm="1">
        <f t="array" ref="D23">IF($C23="","",IFERROR(
INDEX(Recipes!$B$2:$B$10000,
_xlfn.AGGREGATE(15,6,
ROW(Recipes!$B$2:$B$10000)-ROW(Recipes!$B$2)+1
/(Recipes!$A$2:$A$10000=$C23),
MOD(ROW()-2,20)+1
)),
""))</f>
        <v>RM-008</v>
      </c>
      <c r="E23">
        <f>IF($D23="","",IFERROR(
VLOOKUP($C23&amp;"|"&amp;$D23,Recipes!$D$2:$E$10000,2,FALSE),
0
))</f>
        <v>2</v>
      </c>
      <c r="F23" cm="1">
        <f t="array" ref="F23">IFERROR(INDEX(Production!$C$2:$C$2000,$B23-1),0)</f>
        <v>5</v>
      </c>
      <c r="G23">
        <f t="shared" si="1"/>
        <v>10</v>
      </c>
    </row>
    <row r="24" spans="1:7">
      <c r="A24" s="1" cm="1">
        <f t="array" ref="A24">IFERROR(INDEX(Production!$A$2:$A$2000,$B24-1),"")</f>
        <v>46016</v>
      </c>
      <c r="B24">
        <f t="shared" si="0"/>
        <v>3</v>
      </c>
      <c r="C24" t="str" cm="1">
        <f t="array" ref="C24">IFERROR(INDEX(Production!$B$2:$B$2000,$B24-1),"")</f>
        <v>ماژول 2</v>
      </c>
      <c r="D24" t="str" cm="1">
        <f t="array" ref="D24">IF($C24="","",IFERROR(
INDEX(Recipes!$B$2:$B$10000,
_xlfn.AGGREGATE(15,6,
ROW(Recipes!$B$2:$B$10000)-ROW(Recipes!$B$2)+1
/(Recipes!$A$2:$A$10000=$C24),
MOD(ROW()-2,20)+1
)),
""))</f>
        <v>RM-009</v>
      </c>
      <c r="E24">
        <f>IF($D24="","",IFERROR(
VLOOKUP($C24&amp;"|"&amp;$D24,Recipes!$D$2:$E$10000,2,FALSE),
0
))</f>
        <v>1</v>
      </c>
      <c r="F24" cm="1">
        <f t="array" ref="F24">IFERROR(INDEX(Production!$C$2:$C$2000,$B24-1),0)</f>
        <v>5</v>
      </c>
      <c r="G24">
        <f t="shared" si="1"/>
        <v>5</v>
      </c>
    </row>
    <row r="25" spans="1:7">
      <c r="A25" s="1" cm="1">
        <f t="array" ref="A25">IFERROR(INDEX(Production!$A$2:$A$2000,$B25-1),"")</f>
        <v>46016</v>
      </c>
      <c r="B25">
        <f t="shared" si="0"/>
        <v>3</v>
      </c>
      <c r="C25" t="str" cm="1">
        <f t="array" ref="C25">IFERROR(INDEX(Production!$B$2:$B$2000,$B25-1),"")</f>
        <v>ماژول 2</v>
      </c>
      <c r="D25" t="str" cm="1">
        <f t="array" ref="D25">IF($C25="","",IFERROR(
INDEX(Recipes!$B$2:$B$10000,
_xlfn.AGGREGATE(15,6,
ROW(Recipes!$B$2:$B$10000)-ROW(Recipes!$B$2)+1
/(Recipes!$A$2:$A$10000=$C25),
MOD(ROW()-2,20)+1
)),
""))</f>
        <v>RM-010</v>
      </c>
      <c r="E25">
        <f>IF($D25="","",IFERROR(
VLOOKUP($C25&amp;"|"&amp;$D25,Recipes!$D$2:$E$10000,2,FALSE),
0
))</f>
        <v>1</v>
      </c>
      <c r="F25" cm="1">
        <f t="array" ref="F25">IFERROR(INDEX(Production!$C$2:$C$2000,$B25-1),0)</f>
        <v>5</v>
      </c>
      <c r="G25">
        <f t="shared" si="1"/>
        <v>5</v>
      </c>
    </row>
    <row r="26" spans="1:7">
      <c r="A26" s="1" cm="1">
        <f t="array" ref="A26">IFERROR(INDEX(Production!$A$2:$A$2000,$B26-1),"")</f>
        <v>46016</v>
      </c>
      <c r="B26">
        <f t="shared" si="0"/>
        <v>3</v>
      </c>
      <c r="C26" t="str" cm="1">
        <f t="array" ref="C26">IFERROR(INDEX(Production!$B$2:$B$2000,$B26-1),"")</f>
        <v>ماژول 2</v>
      </c>
      <c r="D26" t="str" cm="1">
        <f t="array" ref="D26">IF($C26="","",IFERROR(
INDEX(Recipes!$B$2:$B$10000,
_xlfn.AGGREGATE(15,6,
ROW(Recipes!$B$2:$B$10000)-ROW(Recipes!$B$2)+1
/(Recipes!$A$2:$A$10000=$C26),
MOD(ROW()-2,20)+1
)),
""))</f>
        <v>RM-011</v>
      </c>
      <c r="E26">
        <f>IF($D26="","",IFERROR(
VLOOKUP($C26&amp;"|"&amp;$D26,Recipes!$D$2:$E$10000,2,FALSE),
0
))</f>
        <v>1</v>
      </c>
      <c r="F26" cm="1">
        <f t="array" ref="F26">IFERROR(INDEX(Production!$C$2:$C$2000,$B26-1),0)</f>
        <v>5</v>
      </c>
      <c r="G26">
        <f t="shared" si="1"/>
        <v>5</v>
      </c>
    </row>
    <row r="27" spans="1:7">
      <c r="A27" s="1" cm="1">
        <f t="array" ref="A27">IFERROR(INDEX(Production!$A$2:$A$2000,$B27-1),"")</f>
        <v>46016</v>
      </c>
      <c r="B27">
        <f t="shared" si="0"/>
        <v>3</v>
      </c>
      <c r="C27" t="str" cm="1">
        <f t="array" ref="C27">IFERROR(INDEX(Production!$B$2:$B$2000,$B27-1),"")</f>
        <v>ماژول 2</v>
      </c>
      <c r="D27" t="str" cm="1">
        <f t="array" ref="D27">IF($C27="","",IFERROR(
INDEX(Recipes!$B$2:$B$10000,
_xlfn.AGGREGATE(15,6,
ROW(Recipes!$B$2:$B$10000)-ROW(Recipes!$B$2)+1
/(Recipes!$A$2:$A$10000=$C27),
MOD(ROW()-2,20)+1
)),
""))</f>
        <v>RM-012</v>
      </c>
      <c r="E27">
        <f>IF($D27="","",IFERROR(
VLOOKUP($C27&amp;"|"&amp;$D27,Recipes!$D$2:$E$10000,2,FALSE),
0
))</f>
        <v>1</v>
      </c>
      <c r="F27" cm="1">
        <f t="array" ref="F27">IFERROR(INDEX(Production!$C$2:$C$2000,$B27-1),0)</f>
        <v>5</v>
      </c>
      <c r="G27">
        <f t="shared" si="1"/>
        <v>5</v>
      </c>
    </row>
    <row r="28" spans="1:7">
      <c r="A28" s="1" cm="1">
        <f t="array" ref="A28">IFERROR(INDEX(Production!$A$2:$A$2000,$B28-1),"")</f>
        <v>46016</v>
      </c>
      <c r="B28">
        <f t="shared" si="0"/>
        <v>3</v>
      </c>
      <c r="C28" t="str" cm="1">
        <f t="array" ref="C28">IFERROR(INDEX(Production!$B$2:$B$2000,$B28-1),"")</f>
        <v>ماژول 2</v>
      </c>
      <c r="D28" t="str" cm="1">
        <f t="array" ref="D28">IF($C28="","",IFERROR(
INDEX(Recipes!$B$2:$B$10000,
_xlfn.AGGREGATE(15,6,
ROW(Recipes!$B$2:$B$10000)-ROW(Recipes!$B$2)+1
/(Recipes!$A$2:$A$10000=$C28),
MOD(ROW()-2,20)+1
)),
""))</f>
        <v>RM-013</v>
      </c>
      <c r="E28">
        <f>IF($D28="","",IFERROR(
VLOOKUP($C28&amp;"|"&amp;$D28,Recipes!$D$2:$E$10000,2,FALSE),
0
))</f>
        <v>2</v>
      </c>
      <c r="F28" cm="1">
        <f t="array" ref="F28">IFERROR(INDEX(Production!$C$2:$C$2000,$B28-1),0)</f>
        <v>5</v>
      </c>
      <c r="G28">
        <f t="shared" si="1"/>
        <v>10</v>
      </c>
    </row>
    <row r="29" spans="1:7">
      <c r="A29" s="1" cm="1">
        <f t="array" ref="A29">IFERROR(INDEX(Production!$A$2:$A$2000,$B29-1),"")</f>
        <v>46016</v>
      </c>
      <c r="B29">
        <f t="shared" si="0"/>
        <v>3</v>
      </c>
      <c r="C29" t="str" cm="1">
        <f t="array" ref="C29">IFERROR(INDEX(Production!$B$2:$B$2000,$B29-1),"")</f>
        <v>ماژول 2</v>
      </c>
      <c r="D29" t="str" cm="1">
        <f t="array" ref="D29">IF($C29="","",IFERROR(
INDEX(Recipes!$B$2:$B$10000,
_xlfn.AGGREGATE(15,6,
ROW(Recipes!$B$2:$B$10000)-ROW(Recipes!$B$2)+1
/(Recipes!$A$2:$A$10000=$C29),
MOD(ROW()-2,20)+1
)),
""))</f>
        <v/>
      </c>
      <c r="E29" t="str">
        <f>IF($D29="","",IFERROR(
VLOOKUP($C29&amp;"|"&amp;$D29,Recipes!$D$2:$E$10000,2,FALSE),
0
))</f>
        <v/>
      </c>
      <c r="F29" cm="1">
        <f t="array" ref="F29">IFERROR(INDEX(Production!$C$2:$C$2000,$B29-1),0)</f>
        <v>5</v>
      </c>
      <c r="G29" t="str">
        <f t="shared" si="1"/>
        <v/>
      </c>
    </row>
    <row r="30" spans="1:7">
      <c r="A30" s="1" cm="1">
        <f t="array" ref="A30">IFERROR(INDEX(Production!$A$2:$A$2000,$B30-1),"")</f>
        <v>46016</v>
      </c>
      <c r="B30">
        <f t="shared" si="0"/>
        <v>3</v>
      </c>
      <c r="C30" t="str" cm="1">
        <f t="array" ref="C30">IFERROR(INDEX(Production!$B$2:$B$2000,$B30-1),"")</f>
        <v>ماژول 2</v>
      </c>
      <c r="D30" t="str" cm="1">
        <f t="array" ref="D30">IF($C30="","",IFERROR(
INDEX(Recipes!$B$2:$B$10000,
_xlfn.AGGREGATE(15,6,
ROW(Recipes!$B$2:$B$10000)-ROW(Recipes!$B$2)+1
/(Recipes!$A$2:$A$10000=$C30),
MOD(ROW()-2,20)+1
)),
""))</f>
        <v/>
      </c>
      <c r="E30" t="str">
        <f>IF($D30="","",IFERROR(
VLOOKUP($C30&amp;"|"&amp;$D30,Recipes!$D$2:$E$10000,2,FALSE),
0
))</f>
        <v/>
      </c>
      <c r="F30" cm="1">
        <f t="array" ref="F30">IFERROR(INDEX(Production!$C$2:$C$2000,$B30-1),0)</f>
        <v>5</v>
      </c>
      <c r="G30" t="str">
        <f t="shared" si="1"/>
        <v/>
      </c>
    </row>
    <row r="31" spans="1:7">
      <c r="A31" s="1" cm="1">
        <f t="array" ref="A31">IFERROR(INDEX(Production!$A$2:$A$2000,$B31-1),"")</f>
        <v>46016</v>
      </c>
      <c r="B31">
        <f t="shared" si="0"/>
        <v>3</v>
      </c>
      <c r="C31" t="str" cm="1">
        <f t="array" ref="C31">IFERROR(INDEX(Production!$B$2:$B$2000,$B31-1),"")</f>
        <v>ماژول 2</v>
      </c>
      <c r="D31" t="str" cm="1">
        <f t="array" ref="D31">IF($C31="","",IFERROR(
INDEX(Recipes!$B$2:$B$10000,
_xlfn.AGGREGATE(15,6,
ROW(Recipes!$B$2:$B$10000)-ROW(Recipes!$B$2)+1
/(Recipes!$A$2:$A$10000=$C31),
MOD(ROW()-2,20)+1
)),
""))</f>
        <v/>
      </c>
      <c r="E31" t="str">
        <f>IF($D31="","",IFERROR(
VLOOKUP($C31&amp;"|"&amp;$D31,Recipes!$D$2:$E$10000,2,FALSE),
0
))</f>
        <v/>
      </c>
      <c r="F31" cm="1">
        <f t="array" ref="F31">IFERROR(INDEX(Production!$C$2:$C$2000,$B31-1),0)</f>
        <v>5</v>
      </c>
      <c r="G31" t="str">
        <f t="shared" si="1"/>
        <v/>
      </c>
    </row>
    <row r="32" spans="1:7">
      <c r="A32" s="1" cm="1">
        <f t="array" ref="A32">IFERROR(INDEX(Production!$A$2:$A$2000,$B32-1),"")</f>
        <v>46016</v>
      </c>
      <c r="B32">
        <f t="shared" si="0"/>
        <v>3</v>
      </c>
      <c r="C32" t="str" cm="1">
        <f t="array" ref="C32">IFERROR(INDEX(Production!$B$2:$B$2000,$B32-1),"")</f>
        <v>ماژول 2</v>
      </c>
      <c r="D32" t="str" cm="1">
        <f t="array" ref="D32">IF($C32="","",IFERROR(
INDEX(Recipes!$B$2:$B$10000,
_xlfn.AGGREGATE(15,6,
ROW(Recipes!$B$2:$B$10000)-ROW(Recipes!$B$2)+1
/(Recipes!$A$2:$A$10000=$C32),
MOD(ROW()-2,20)+1
)),
""))</f>
        <v/>
      </c>
      <c r="E32" t="str">
        <f>IF($D32="","",IFERROR(
VLOOKUP($C32&amp;"|"&amp;$D32,Recipes!$D$2:$E$10000,2,FALSE),
0
))</f>
        <v/>
      </c>
      <c r="F32" cm="1">
        <f t="array" ref="F32">IFERROR(INDEX(Production!$C$2:$C$2000,$B32-1),0)</f>
        <v>5</v>
      </c>
      <c r="G32" t="str">
        <f t="shared" si="1"/>
        <v/>
      </c>
    </row>
    <row r="33" spans="1:7">
      <c r="A33" s="1" cm="1">
        <f t="array" ref="A33">IFERROR(INDEX(Production!$A$2:$A$2000,$B33-1),"")</f>
        <v>46016</v>
      </c>
      <c r="B33">
        <f t="shared" si="0"/>
        <v>3</v>
      </c>
      <c r="C33" t="str" cm="1">
        <f t="array" ref="C33">IFERROR(INDEX(Production!$B$2:$B$2000,$B33-1),"")</f>
        <v>ماژول 2</v>
      </c>
      <c r="D33" t="str" cm="1">
        <f t="array" ref="D33">IF($C33="","",IFERROR(
INDEX(Recipes!$B$2:$B$10000,
_xlfn.AGGREGATE(15,6,
ROW(Recipes!$B$2:$B$10000)-ROW(Recipes!$B$2)+1
/(Recipes!$A$2:$A$10000=$C33),
MOD(ROW()-2,20)+1
)),
""))</f>
        <v/>
      </c>
      <c r="E33" t="str">
        <f>IF($D33="","",IFERROR(
VLOOKUP($C33&amp;"|"&amp;$D33,Recipes!$D$2:$E$10000,2,FALSE),
0
))</f>
        <v/>
      </c>
      <c r="F33" cm="1">
        <f t="array" ref="F33">IFERROR(INDEX(Production!$C$2:$C$2000,$B33-1),0)</f>
        <v>5</v>
      </c>
      <c r="G33" t="str">
        <f t="shared" si="1"/>
        <v/>
      </c>
    </row>
    <row r="34" spans="1:7">
      <c r="A34" s="1" cm="1">
        <f t="array" ref="A34">IFERROR(INDEX(Production!$A$2:$A$2000,$B34-1),"")</f>
        <v>46016</v>
      </c>
      <c r="B34">
        <f t="shared" si="0"/>
        <v>3</v>
      </c>
      <c r="C34" t="str" cm="1">
        <f t="array" ref="C34">IFERROR(INDEX(Production!$B$2:$B$2000,$B34-1),"")</f>
        <v>ماژول 2</v>
      </c>
      <c r="D34" t="str" cm="1">
        <f t="array" ref="D34">IF($C34="","",IFERROR(
INDEX(Recipes!$B$2:$B$10000,
_xlfn.AGGREGATE(15,6,
ROW(Recipes!$B$2:$B$10000)-ROW(Recipes!$B$2)+1
/(Recipes!$A$2:$A$10000=$C34),
MOD(ROW()-2,20)+1
)),
""))</f>
        <v/>
      </c>
      <c r="E34" t="str">
        <f>IF($D34="","",IFERROR(
VLOOKUP($C34&amp;"|"&amp;$D34,Recipes!$D$2:$E$10000,2,FALSE),
0
))</f>
        <v/>
      </c>
      <c r="F34" cm="1">
        <f t="array" ref="F34">IFERROR(INDEX(Production!$C$2:$C$2000,$B34-1),0)</f>
        <v>5</v>
      </c>
      <c r="G34" t="str">
        <f t="shared" si="1"/>
        <v/>
      </c>
    </row>
    <row r="35" spans="1:7">
      <c r="A35" s="1" cm="1">
        <f t="array" ref="A35">IFERROR(INDEX(Production!$A$2:$A$2000,$B35-1),"")</f>
        <v>46016</v>
      </c>
      <c r="B35">
        <f t="shared" si="0"/>
        <v>3</v>
      </c>
      <c r="C35" t="str" cm="1">
        <f t="array" ref="C35">IFERROR(INDEX(Production!$B$2:$B$2000,$B35-1),"")</f>
        <v>ماژول 2</v>
      </c>
      <c r="D35" t="str" cm="1">
        <f t="array" ref="D35">IF($C35="","",IFERROR(
INDEX(Recipes!$B$2:$B$10000,
_xlfn.AGGREGATE(15,6,
ROW(Recipes!$B$2:$B$10000)-ROW(Recipes!$B$2)+1
/(Recipes!$A$2:$A$10000=$C35),
MOD(ROW()-2,20)+1
)),
""))</f>
        <v/>
      </c>
      <c r="E35" t="str">
        <f>IF($D35="","",IFERROR(
VLOOKUP($C35&amp;"|"&amp;$D35,Recipes!$D$2:$E$10000,2,FALSE),
0
))</f>
        <v/>
      </c>
      <c r="F35" cm="1">
        <f t="array" ref="F35">IFERROR(INDEX(Production!$C$2:$C$2000,$B35-1),0)</f>
        <v>5</v>
      </c>
      <c r="G35" t="str">
        <f t="shared" si="1"/>
        <v/>
      </c>
    </row>
    <row r="36" spans="1:7">
      <c r="A36" s="1" cm="1">
        <f t="array" ref="A36">IFERROR(INDEX(Production!$A$2:$A$2000,$B36-1),"")</f>
        <v>46016</v>
      </c>
      <c r="B36">
        <f t="shared" si="0"/>
        <v>3</v>
      </c>
      <c r="C36" t="str" cm="1">
        <f t="array" ref="C36">IFERROR(INDEX(Production!$B$2:$B$2000,$B36-1),"")</f>
        <v>ماژول 2</v>
      </c>
      <c r="D36" t="str" cm="1">
        <f t="array" ref="D36">IF($C36="","",IFERROR(
INDEX(Recipes!$B$2:$B$10000,
_xlfn.AGGREGATE(15,6,
ROW(Recipes!$B$2:$B$10000)-ROW(Recipes!$B$2)+1
/(Recipes!$A$2:$A$10000=$C36),
MOD(ROW()-2,20)+1
)),
""))</f>
        <v/>
      </c>
      <c r="E36" t="str">
        <f>IF($D36="","",IFERROR(
VLOOKUP($C36&amp;"|"&amp;$D36,Recipes!$D$2:$E$10000,2,FALSE),
0
))</f>
        <v/>
      </c>
      <c r="F36" cm="1">
        <f t="array" ref="F36">IFERROR(INDEX(Production!$C$2:$C$2000,$B36-1),0)</f>
        <v>5</v>
      </c>
      <c r="G36" t="str">
        <f t="shared" si="1"/>
        <v/>
      </c>
    </row>
    <row r="37" spans="1:7">
      <c r="A37" s="1" cm="1">
        <f t="array" ref="A37">IFERROR(INDEX(Production!$A$2:$A$2000,$B37-1),"")</f>
        <v>46016</v>
      </c>
      <c r="B37">
        <f t="shared" si="0"/>
        <v>3</v>
      </c>
      <c r="C37" t="str" cm="1">
        <f t="array" ref="C37">IFERROR(INDEX(Production!$B$2:$B$2000,$B37-1),"")</f>
        <v>ماژول 2</v>
      </c>
      <c r="D37" t="str" cm="1">
        <f t="array" ref="D37">IF($C37="","",IFERROR(
INDEX(Recipes!$B$2:$B$10000,
_xlfn.AGGREGATE(15,6,
ROW(Recipes!$B$2:$B$10000)-ROW(Recipes!$B$2)+1
/(Recipes!$A$2:$A$10000=$C37),
MOD(ROW()-2,20)+1
)),
""))</f>
        <v/>
      </c>
      <c r="E37" t="str">
        <f>IF($D37="","",IFERROR(
VLOOKUP($C37&amp;"|"&amp;$D37,Recipes!$D$2:$E$10000,2,FALSE),
0
))</f>
        <v/>
      </c>
      <c r="F37" cm="1">
        <f t="array" ref="F37">IFERROR(INDEX(Production!$C$2:$C$2000,$B37-1),0)</f>
        <v>5</v>
      </c>
      <c r="G37" t="str">
        <f t="shared" si="1"/>
        <v/>
      </c>
    </row>
    <row r="38" spans="1:7">
      <c r="A38" s="1" cm="1">
        <f t="array" ref="A38">IFERROR(INDEX(Production!$A$2:$A$2000,$B38-1),"")</f>
        <v>46016</v>
      </c>
      <c r="B38">
        <f t="shared" si="0"/>
        <v>3</v>
      </c>
      <c r="C38" t="str" cm="1">
        <f t="array" ref="C38">IFERROR(INDEX(Production!$B$2:$B$2000,$B38-1),"")</f>
        <v>ماژول 2</v>
      </c>
      <c r="D38" t="str" cm="1">
        <f t="array" ref="D38">IF($C38="","",IFERROR(
INDEX(Recipes!$B$2:$B$10000,
_xlfn.AGGREGATE(15,6,
ROW(Recipes!$B$2:$B$10000)-ROW(Recipes!$B$2)+1
/(Recipes!$A$2:$A$10000=$C38),
MOD(ROW()-2,20)+1
)),
""))</f>
        <v/>
      </c>
      <c r="E38" t="str">
        <f>IF($D38="","",IFERROR(
VLOOKUP($C38&amp;"|"&amp;$D38,Recipes!$D$2:$E$10000,2,FALSE),
0
))</f>
        <v/>
      </c>
      <c r="F38" cm="1">
        <f t="array" ref="F38">IFERROR(INDEX(Production!$C$2:$C$2000,$B38-1),0)</f>
        <v>5</v>
      </c>
      <c r="G38" t="str">
        <f t="shared" si="1"/>
        <v/>
      </c>
    </row>
    <row r="39" spans="1:7">
      <c r="A39" s="1" cm="1">
        <f t="array" ref="A39">IFERROR(INDEX(Production!$A$2:$A$2000,$B39-1),"")</f>
        <v>46016</v>
      </c>
      <c r="B39">
        <f t="shared" si="0"/>
        <v>3</v>
      </c>
      <c r="C39" t="str" cm="1">
        <f t="array" ref="C39">IFERROR(INDEX(Production!$B$2:$B$2000,$B39-1),"")</f>
        <v>ماژول 2</v>
      </c>
      <c r="D39" t="str" cm="1">
        <f t="array" ref="D39">IF($C39="","",IFERROR(
INDEX(Recipes!$B$2:$B$10000,
_xlfn.AGGREGATE(15,6,
ROW(Recipes!$B$2:$B$10000)-ROW(Recipes!$B$2)+1
/(Recipes!$A$2:$A$10000=$C39),
MOD(ROW()-2,20)+1
)),
""))</f>
        <v/>
      </c>
      <c r="E39" t="str">
        <f>IF($D39="","",IFERROR(
VLOOKUP($C39&amp;"|"&amp;$D39,Recipes!$D$2:$E$10000,2,FALSE),
0
))</f>
        <v/>
      </c>
      <c r="F39" cm="1">
        <f t="array" ref="F39">IFERROR(INDEX(Production!$C$2:$C$2000,$B39-1),0)</f>
        <v>5</v>
      </c>
      <c r="G39" t="str">
        <f t="shared" si="1"/>
        <v/>
      </c>
    </row>
    <row r="40" spans="1:7">
      <c r="A40" s="1" cm="1">
        <f t="array" ref="A40">IFERROR(INDEX(Production!$A$2:$A$2000,$B40-1),"")</f>
        <v>46016</v>
      </c>
      <c r="B40">
        <f t="shared" si="0"/>
        <v>3</v>
      </c>
      <c r="C40" t="str" cm="1">
        <f t="array" ref="C40">IFERROR(INDEX(Production!$B$2:$B$2000,$B40-1),"")</f>
        <v>ماژول 2</v>
      </c>
      <c r="D40" t="str" cm="1">
        <f t="array" ref="D40">IF($C40="","",IFERROR(
INDEX(Recipes!$B$2:$B$10000,
_xlfn.AGGREGATE(15,6,
ROW(Recipes!$B$2:$B$10000)-ROW(Recipes!$B$2)+1
/(Recipes!$A$2:$A$10000=$C40),
MOD(ROW()-2,20)+1
)),
""))</f>
        <v/>
      </c>
      <c r="E40" t="str">
        <f>IF($D40="","",IFERROR(
VLOOKUP($C40&amp;"|"&amp;$D40,Recipes!$D$2:$E$10000,2,FALSE),
0
))</f>
        <v/>
      </c>
      <c r="F40" cm="1">
        <f t="array" ref="F40">IFERROR(INDEX(Production!$C$2:$C$2000,$B40-1),0)</f>
        <v>5</v>
      </c>
      <c r="G40" t="str">
        <f t="shared" si="1"/>
        <v/>
      </c>
    </row>
    <row r="41" spans="1:7">
      <c r="A41" s="1" cm="1">
        <f t="array" ref="A41">IFERROR(INDEX(Production!$A$2:$A$2000,$B41-1),"")</f>
        <v>46016</v>
      </c>
      <c r="B41">
        <f t="shared" si="0"/>
        <v>3</v>
      </c>
      <c r="C41" t="str" cm="1">
        <f t="array" ref="C41">IFERROR(INDEX(Production!$B$2:$B$2000,$B41-1),"")</f>
        <v>ماژول 2</v>
      </c>
      <c r="D41" t="str" cm="1">
        <f t="array" ref="D41">IF($C41="","",IFERROR(
INDEX(Recipes!$B$2:$B$10000,
_xlfn.AGGREGATE(15,6,
ROW(Recipes!$B$2:$B$10000)-ROW(Recipes!$B$2)+1
/(Recipes!$A$2:$A$10000=$C41),
MOD(ROW()-2,20)+1
)),
""))</f>
        <v/>
      </c>
      <c r="E41" t="str">
        <f>IF($D41="","",IFERROR(
VLOOKUP($C41&amp;"|"&amp;$D41,Recipes!$D$2:$E$10000,2,FALSE),
0
))</f>
        <v/>
      </c>
      <c r="F41" cm="1">
        <f t="array" ref="F41">IFERROR(INDEX(Production!$C$2:$C$2000,$B41-1),0)</f>
        <v>5</v>
      </c>
      <c r="G41" t="str">
        <f t="shared" si="1"/>
        <v/>
      </c>
    </row>
    <row r="42" spans="1:7">
      <c r="A42" s="1" cm="1">
        <f t="array" ref="A42">IFERROR(INDEX(Production!$A$2:$A$2000,$B42-1),"")</f>
        <v>0</v>
      </c>
      <c r="B42">
        <f t="shared" si="0"/>
        <v>4</v>
      </c>
      <c r="C42" cm="1">
        <f t="array" ref="C42">IFERROR(INDEX(Production!$B$2:$B$2000,$B42-1),"")</f>
        <v>0</v>
      </c>
      <c r="D42" cm="1">
        <f t="array" ref="D42">IF($C42="","",IFERROR(
INDEX(Recipes!$B$2:$B$10000,
_xlfn.AGGREGATE(15,6,
ROW(Recipes!$B$2:$B$10000)-ROW(Recipes!$B$2)+1
/(Recipes!$A$2:$A$10000=$C42),
MOD(ROW()-2,20)+1
)),
""))</f>
        <v>0</v>
      </c>
      <c r="E42">
        <f>IF($D42="","",IFERROR(
VLOOKUP($C42&amp;"|"&amp;$D42,Recipes!$D$2:$E$10000,2,FALSE),
0
))</f>
        <v>0</v>
      </c>
      <c r="F42" cm="1">
        <f t="array" ref="F42">IFERROR(INDEX(Production!$C$2:$C$2000,$B42-1),0)</f>
        <v>0</v>
      </c>
      <c r="G42">
        <f t="shared" si="1"/>
        <v>0</v>
      </c>
    </row>
    <row r="43" spans="1:7">
      <c r="A43" s="1" cm="1">
        <f t="array" ref="A43">IFERROR(INDEX(Production!$A$2:$A$2000,$B43-1),"")</f>
        <v>0</v>
      </c>
      <c r="B43">
        <f t="shared" si="0"/>
        <v>4</v>
      </c>
      <c r="C43" cm="1">
        <f t="array" ref="C43">IFERROR(INDEX(Production!$B$2:$B$2000,$B43-1),"")</f>
        <v>0</v>
      </c>
      <c r="D43" cm="1">
        <f t="array" ref="D43">IF($C43="","",IFERROR(
INDEX(Recipes!$B$2:$B$10000,
_xlfn.AGGREGATE(15,6,
ROW(Recipes!$B$2:$B$10000)-ROW(Recipes!$B$2)+1
/(Recipes!$A$2:$A$10000=$C43),
MOD(ROW()-2,20)+1
)),
""))</f>
        <v>0</v>
      </c>
      <c r="E43">
        <f>IF($D43="","",IFERROR(
VLOOKUP($C43&amp;"|"&amp;$D43,Recipes!$D$2:$E$10000,2,FALSE),
0
))</f>
        <v>0</v>
      </c>
      <c r="F43" cm="1">
        <f t="array" ref="F43">IFERROR(INDEX(Production!$C$2:$C$2000,$B43-1),0)</f>
        <v>0</v>
      </c>
      <c r="G43">
        <f t="shared" si="1"/>
        <v>0</v>
      </c>
    </row>
    <row r="44" spans="1:7">
      <c r="A44" s="1" cm="1">
        <f t="array" ref="A44">IFERROR(INDEX(Production!$A$2:$A$2000,$B44-1),"")</f>
        <v>0</v>
      </c>
      <c r="B44">
        <f t="shared" si="0"/>
        <v>4</v>
      </c>
      <c r="C44" cm="1">
        <f t="array" ref="C44">IFERROR(INDEX(Production!$B$2:$B$2000,$B44-1),"")</f>
        <v>0</v>
      </c>
      <c r="D44" cm="1">
        <f t="array" ref="D44">IF($C44="","",IFERROR(
INDEX(Recipes!$B$2:$B$10000,
_xlfn.AGGREGATE(15,6,
ROW(Recipes!$B$2:$B$10000)-ROW(Recipes!$B$2)+1
/(Recipes!$A$2:$A$10000=$C44),
MOD(ROW()-2,20)+1
)),
""))</f>
        <v>0</v>
      </c>
      <c r="E44">
        <f>IF($D44="","",IFERROR(
VLOOKUP($C44&amp;"|"&amp;$D44,Recipes!$D$2:$E$10000,2,FALSE),
0
))</f>
        <v>0</v>
      </c>
      <c r="F44" cm="1">
        <f t="array" ref="F44">IFERROR(INDEX(Production!$C$2:$C$2000,$B44-1),0)</f>
        <v>0</v>
      </c>
      <c r="G44">
        <f t="shared" si="1"/>
        <v>0</v>
      </c>
    </row>
    <row r="45" spans="1:7">
      <c r="A45" s="1" cm="1">
        <f t="array" ref="A45">IFERROR(INDEX(Production!$A$2:$A$2000,$B45-1),"")</f>
        <v>0</v>
      </c>
      <c r="B45">
        <f t="shared" si="0"/>
        <v>4</v>
      </c>
      <c r="C45" cm="1">
        <f t="array" ref="C45">IFERROR(INDEX(Production!$B$2:$B$2000,$B45-1),"")</f>
        <v>0</v>
      </c>
      <c r="D45" cm="1">
        <f t="array" ref="D45">IF($C45="","",IFERROR(
INDEX(Recipes!$B$2:$B$10000,
_xlfn.AGGREGATE(15,6,
ROW(Recipes!$B$2:$B$10000)-ROW(Recipes!$B$2)+1
/(Recipes!$A$2:$A$10000=$C45),
MOD(ROW()-2,20)+1
)),
""))</f>
        <v>0</v>
      </c>
      <c r="E45">
        <f>IF($D45="","",IFERROR(
VLOOKUP($C45&amp;"|"&amp;$D45,Recipes!$D$2:$E$10000,2,FALSE),
0
))</f>
        <v>0</v>
      </c>
      <c r="F45" cm="1">
        <f t="array" ref="F45">IFERROR(INDEX(Production!$C$2:$C$2000,$B45-1),0)</f>
        <v>0</v>
      </c>
      <c r="G45">
        <f t="shared" si="1"/>
        <v>0</v>
      </c>
    </row>
    <row r="46" spans="1:7">
      <c r="A46" s="1" cm="1">
        <f t="array" ref="A46">IFERROR(INDEX(Production!$A$2:$A$2000,$B46-1),"")</f>
        <v>0</v>
      </c>
      <c r="B46">
        <f t="shared" si="0"/>
        <v>4</v>
      </c>
      <c r="C46" cm="1">
        <f t="array" ref="C46">IFERROR(INDEX(Production!$B$2:$B$2000,$B46-1),"")</f>
        <v>0</v>
      </c>
      <c r="D46" cm="1">
        <f t="array" ref="D46">IF($C46="","",IFERROR(
INDEX(Recipes!$B$2:$B$10000,
_xlfn.AGGREGATE(15,6,
ROW(Recipes!$B$2:$B$10000)-ROW(Recipes!$B$2)+1
/(Recipes!$A$2:$A$10000=$C46),
MOD(ROW()-2,20)+1
)),
""))</f>
        <v>0</v>
      </c>
      <c r="E46">
        <f>IF($D46="","",IFERROR(
VLOOKUP($C46&amp;"|"&amp;$D46,Recipes!$D$2:$E$10000,2,FALSE),
0
))</f>
        <v>0</v>
      </c>
      <c r="F46" cm="1">
        <f t="array" ref="F46">IFERROR(INDEX(Production!$C$2:$C$2000,$B46-1),0)</f>
        <v>0</v>
      </c>
      <c r="G46">
        <f t="shared" si="1"/>
        <v>0</v>
      </c>
    </row>
    <row r="47" spans="1:7">
      <c r="A47" s="1" cm="1">
        <f t="array" ref="A47">IFERROR(INDEX(Production!$A$2:$A$2000,$B47-1),"")</f>
        <v>0</v>
      </c>
      <c r="B47">
        <f t="shared" si="0"/>
        <v>4</v>
      </c>
      <c r="C47" cm="1">
        <f t="array" ref="C47">IFERROR(INDEX(Production!$B$2:$B$2000,$B47-1),"")</f>
        <v>0</v>
      </c>
      <c r="D47" cm="1">
        <f t="array" ref="D47">IF($C47="","",IFERROR(
INDEX(Recipes!$B$2:$B$10000,
_xlfn.AGGREGATE(15,6,
ROW(Recipes!$B$2:$B$10000)-ROW(Recipes!$B$2)+1
/(Recipes!$A$2:$A$10000=$C47),
MOD(ROW()-2,20)+1
)),
""))</f>
        <v>0</v>
      </c>
      <c r="E47">
        <f>IF($D47="","",IFERROR(
VLOOKUP($C47&amp;"|"&amp;$D47,Recipes!$D$2:$E$10000,2,FALSE),
0
))</f>
        <v>0</v>
      </c>
      <c r="F47" cm="1">
        <f t="array" ref="F47">IFERROR(INDEX(Production!$C$2:$C$2000,$B47-1),0)</f>
        <v>0</v>
      </c>
      <c r="G47">
        <f t="shared" si="1"/>
        <v>0</v>
      </c>
    </row>
    <row r="48" spans="1:7">
      <c r="A48" s="1" cm="1">
        <f t="array" ref="A48">IFERROR(INDEX(Production!$A$2:$A$2000,$B48-1),"")</f>
        <v>0</v>
      </c>
      <c r="B48">
        <f t="shared" si="0"/>
        <v>4</v>
      </c>
      <c r="C48" cm="1">
        <f t="array" ref="C48">IFERROR(INDEX(Production!$B$2:$B$2000,$B48-1),"")</f>
        <v>0</v>
      </c>
      <c r="D48" cm="1">
        <f t="array" ref="D48">IF($C48="","",IFERROR(
INDEX(Recipes!$B$2:$B$10000,
_xlfn.AGGREGATE(15,6,
ROW(Recipes!$B$2:$B$10000)-ROW(Recipes!$B$2)+1
/(Recipes!$A$2:$A$10000=$C48),
MOD(ROW()-2,20)+1
)),
""))</f>
        <v>0</v>
      </c>
      <c r="E48">
        <f>IF($D48="","",IFERROR(
VLOOKUP($C48&amp;"|"&amp;$D48,Recipes!$D$2:$E$10000,2,FALSE),
0
))</f>
        <v>0</v>
      </c>
      <c r="F48" cm="1">
        <f t="array" ref="F48">IFERROR(INDEX(Production!$C$2:$C$2000,$B48-1),0)</f>
        <v>0</v>
      </c>
      <c r="G48">
        <f t="shared" si="1"/>
        <v>0</v>
      </c>
    </row>
    <row r="49" spans="1:7">
      <c r="A49" s="1" cm="1">
        <f t="array" ref="A49">IFERROR(INDEX(Production!$A$2:$A$2000,$B49-1),"")</f>
        <v>0</v>
      </c>
      <c r="B49">
        <f t="shared" si="0"/>
        <v>4</v>
      </c>
      <c r="C49" cm="1">
        <f t="array" ref="C49">IFERROR(INDEX(Production!$B$2:$B$2000,$B49-1),"")</f>
        <v>0</v>
      </c>
      <c r="D49" cm="1">
        <f t="array" ref="D49">IF($C49="","",IFERROR(
INDEX(Recipes!$B$2:$B$10000,
_xlfn.AGGREGATE(15,6,
ROW(Recipes!$B$2:$B$10000)-ROW(Recipes!$B$2)+1
/(Recipes!$A$2:$A$10000=$C49),
MOD(ROW()-2,20)+1
)),
""))</f>
        <v>0</v>
      </c>
      <c r="E49">
        <f>IF($D49="","",IFERROR(
VLOOKUP($C49&amp;"|"&amp;$D49,Recipes!$D$2:$E$10000,2,FALSE),
0
))</f>
        <v>0</v>
      </c>
      <c r="F49" cm="1">
        <f t="array" ref="F49">IFERROR(INDEX(Production!$C$2:$C$2000,$B49-1),0)</f>
        <v>0</v>
      </c>
      <c r="G49">
        <f t="shared" si="1"/>
        <v>0</v>
      </c>
    </row>
    <row r="50" spans="1:7">
      <c r="A50" s="1" cm="1">
        <f t="array" ref="A50">IFERROR(INDEX(Production!$A$2:$A$2000,$B50-1),"")</f>
        <v>0</v>
      </c>
      <c r="B50">
        <f t="shared" si="0"/>
        <v>4</v>
      </c>
      <c r="C50" cm="1">
        <f t="array" ref="C50">IFERROR(INDEX(Production!$B$2:$B$2000,$B50-1),"")</f>
        <v>0</v>
      </c>
      <c r="D50" cm="1">
        <f t="array" ref="D50">IF($C50="","",IFERROR(
INDEX(Recipes!$B$2:$B$10000,
_xlfn.AGGREGATE(15,6,
ROW(Recipes!$B$2:$B$10000)-ROW(Recipes!$B$2)+1
/(Recipes!$A$2:$A$10000=$C50),
MOD(ROW()-2,20)+1
)),
""))</f>
        <v>0</v>
      </c>
      <c r="E50">
        <f>IF($D50="","",IFERROR(
VLOOKUP($C50&amp;"|"&amp;$D50,Recipes!$D$2:$E$10000,2,FALSE),
0
))</f>
        <v>0</v>
      </c>
      <c r="F50" cm="1">
        <f t="array" ref="F50">IFERROR(INDEX(Production!$C$2:$C$2000,$B50-1),0)</f>
        <v>0</v>
      </c>
      <c r="G50">
        <f t="shared" si="1"/>
        <v>0</v>
      </c>
    </row>
    <row r="51" spans="1:7">
      <c r="A51" s="1" cm="1">
        <f t="array" ref="A51">IFERROR(INDEX(Production!$A$2:$A$2000,$B51-1),"")</f>
        <v>0</v>
      </c>
      <c r="B51">
        <f t="shared" si="0"/>
        <v>4</v>
      </c>
      <c r="C51" cm="1">
        <f t="array" ref="C51">IFERROR(INDEX(Production!$B$2:$B$2000,$B51-1),"")</f>
        <v>0</v>
      </c>
      <c r="D51" cm="1">
        <f t="array" ref="D51">IF($C51="","",IFERROR(
INDEX(Recipes!$B$2:$B$10000,
_xlfn.AGGREGATE(15,6,
ROW(Recipes!$B$2:$B$10000)-ROW(Recipes!$B$2)+1
/(Recipes!$A$2:$A$10000=$C51),
MOD(ROW()-2,20)+1
)),
""))</f>
        <v>0</v>
      </c>
      <c r="E51">
        <f>IF($D51="","",IFERROR(
VLOOKUP($C51&amp;"|"&amp;$D51,Recipes!$D$2:$E$10000,2,FALSE),
0
))</f>
        <v>0</v>
      </c>
      <c r="F51" cm="1">
        <f t="array" ref="F51">IFERROR(INDEX(Production!$C$2:$C$2000,$B51-1),0)</f>
        <v>0</v>
      </c>
      <c r="G51">
        <f t="shared" si="1"/>
        <v>0</v>
      </c>
    </row>
    <row r="52" spans="1:7">
      <c r="A52" s="1" cm="1">
        <f t="array" ref="A52">IFERROR(INDEX(Production!$A$2:$A$2000,$B52-1),"")</f>
        <v>0</v>
      </c>
      <c r="B52">
        <f t="shared" si="0"/>
        <v>4</v>
      </c>
      <c r="C52" cm="1">
        <f t="array" ref="C52">IFERROR(INDEX(Production!$B$2:$B$2000,$B52-1),"")</f>
        <v>0</v>
      </c>
      <c r="D52" cm="1">
        <f t="array" ref="D52">IF($C52="","",IFERROR(
INDEX(Recipes!$B$2:$B$10000,
_xlfn.AGGREGATE(15,6,
ROW(Recipes!$B$2:$B$10000)-ROW(Recipes!$B$2)+1
/(Recipes!$A$2:$A$10000=$C52),
MOD(ROW()-2,20)+1
)),
""))</f>
        <v>0</v>
      </c>
      <c r="E52">
        <f>IF($D52="","",IFERROR(
VLOOKUP($C52&amp;"|"&amp;$D52,Recipes!$D$2:$E$10000,2,FALSE),
0
))</f>
        <v>0</v>
      </c>
      <c r="F52" cm="1">
        <f t="array" ref="F52">IFERROR(INDEX(Production!$C$2:$C$2000,$B52-1),0)</f>
        <v>0</v>
      </c>
      <c r="G52">
        <f t="shared" si="1"/>
        <v>0</v>
      </c>
    </row>
    <row r="53" spans="1:7">
      <c r="A53" s="1" cm="1">
        <f t="array" ref="A53">IFERROR(INDEX(Production!$A$2:$A$2000,$B53-1),"")</f>
        <v>0</v>
      </c>
      <c r="B53">
        <f t="shared" si="0"/>
        <v>4</v>
      </c>
      <c r="C53" cm="1">
        <f t="array" ref="C53">IFERROR(INDEX(Production!$B$2:$B$2000,$B53-1),"")</f>
        <v>0</v>
      </c>
      <c r="D53" cm="1">
        <f t="array" ref="D53">IF($C53="","",IFERROR(
INDEX(Recipes!$B$2:$B$10000,
_xlfn.AGGREGATE(15,6,
ROW(Recipes!$B$2:$B$10000)-ROW(Recipes!$B$2)+1
/(Recipes!$A$2:$A$10000=$C53),
MOD(ROW()-2,20)+1
)),
""))</f>
        <v>0</v>
      </c>
      <c r="E53">
        <f>IF($D53="","",IFERROR(
VLOOKUP($C53&amp;"|"&amp;$D53,Recipes!$D$2:$E$10000,2,FALSE),
0
))</f>
        <v>0</v>
      </c>
      <c r="F53" cm="1">
        <f t="array" ref="F53">IFERROR(INDEX(Production!$C$2:$C$2000,$B53-1),0)</f>
        <v>0</v>
      </c>
      <c r="G53">
        <f t="shared" si="1"/>
        <v>0</v>
      </c>
    </row>
    <row r="54" spans="1:7">
      <c r="A54" s="1" cm="1">
        <f t="array" ref="A54">IFERROR(INDEX(Production!$A$2:$A$2000,$B54-1),"")</f>
        <v>0</v>
      </c>
      <c r="B54">
        <f t="shared" si="0"/>
        <v>4</v>
      </c>
      <c r="C54" cm="1">
        <f t="array" ref="C54">IFERROR(INDEX(Production!$B$2:$B$2000,$B54-1),"")</f>
        <v>0</v>
      </c>
      <c r="D54" cm="1">
        <f t="array" ref="D54">IF($C54="","",IFERROR(
INDEX(Recipes!$B$2:$B$10000,
_xlfn.AGGREGATE(15,6,
ROW(Recipes!$B$2:$B$10000)-ROW(Recipes!$B$2)+1
/(Recipes!$A$2:$A$10000=$C54),
MOD(ROW()-2,20)+1
)),
""))</f>
        <v>0</v>
      </c>
      <c r="E54">
        <f>IF($D54="","",IFERROR(
VLOOKUP($C54&amp;"|"&amp;$D54,Recipes!$D$2:$E$10000,2,FALSE),
0
))</f>
        <v>0</v>
      </c>
      <c r="F54" cm="1">
        <f t="array" ref="F54">IFERROR(INDEX(Production!$C$2:$C$2000,$B54-1),0)</f>
        <v>0</v>
      </c>
      <c r="G54">
        <f t="shared" si="1"/>
        <v>0</v>
      </c>
    </row>
    <row r="55" spans="1:7">
      <c r="A55" s="1" cm="1">
        <f t="array" ref="A55">IFERROR(INDEX(Production!$A$2:$A$2000,$B55-1),"")</f>
        <v>0</v>
      </c>
      <c r="B55">
        <f t="shared" si="0"/>
        <v>4</v>
      </c>
      <c r="C55" cm="1">
        <f t="array" ref="C55">IFERROR(INDEX(Production!$B$2:$B$2000,$B55-1),"")</f>
        <v>0</v>
      </c>
      <c r="D55" cm="1">
        <f t="array" ref="D55">IF($C55="","",IFERROR(
INDEX(Recipes!$B$2:$B$10000,
_xlfn.AGGREGATE(15,6,
ROW(Recipes!$B$2:$B$10000)-ROW(Recipes!$B$2)+1
/(Recipes!$A$2:$A$10000=$C55),
MOD(ROW()-2,20)+1
)),
""))</f>
        <v>0</v>
      </c>
      <c r="E55">
        <f>IF($D55="","",IFERROR(
VLOOKUP($C55&amp;"|"&amp;$D55,Recipes!$D$2:$E$10000,2,FALSE),
0
))</f>
        <v>0</v>
      </c>
      <c r="F55" cm="1">
        <f t="array" ref="F55">IFERROR(INDEX(Production!$C$2:$C$2000,$B55-1),0)</f>
        <v>0</v>
      </c>
      <c r="G55">
        <f t="shared" si="1"/>
        <v>0</v>
      </c>
    </row>
    <row r="56" spans="1:7">
      <c r="A56" s="1" cm="1">
        <f t="array" ref="A56">IFERROR(INDEX(Production!$A$2:$A$2000,$B56-1),"")</f>
        <v>0</v>
      </c>
      <c r="B56">
        <f t="shared" si="0"/>
        <v>4</v>
      </c>
      <c r="C56" cm="1">
        <f t="array" ref="C56">IFERROR(INDEX(Production!$B$2:$B$2000,$B56-1),"")</f>
        <v>0</v>
      </c>
      <c r="D56" cm="1">
        <f t="array" ref="D56">IF($C56="","",IFERROR(
INDEX(Recipes!$B$2:$B$10000,
_xlfn.AGGREGATE(15,6,
ROW(Recipes!$B$2:$B$10000)-ROW(Recipes!$B$2)+1
/(Recipes!$A$2:$A$10000=$C56),
MOD(ROW()-2,20)+1
)),
""))</f>
        <v>0</v>
      </c>
      <c r="E56">
        <f>IF($D56="","",IFERROR(
VLOOKUP($C56&amp;"|"&amp;$D56,Recipes!$D$2:$E$10000,2,FALSE),
0
))</f>
        <v>0</v>
      </c>
      <c r="F56" cm="1">
        <f t="array" ref="F56">IFERROR(INDEX(Production!$C$2:$C$2000,$B56-1),0)</f>
        <v>0</v>
      </c>
      <c r="G56">
        <f t="shared" si="1"/>
        <v>0</v>
      </c>
    </row>
    <row r="57" spans="1:7">
      <c r="A57" s="1" cm="1">
        <f t="array" ref="A57">IFERROR(INDEX(Production!$A$2:$A$2000,$B57-1),"")</f>
        <v>0</v>
      </c>
      <c r="B57">
        <f t="shared" si="0"/>
        <v>4</v>
      </c>
      <c r="C57" cm="1">
        <f t="array" ref="C57">IFERROR(INDEX(Production!$B$2:$B$2000,$B57-1),"")</f>
        <v>0</v>
      </c>
      <c r="D57" cm="1">
        <f t="array" ref="D57">IF($C57="","",IFERROR(
INDEX(Recipes!$B$2:$B$10000,
_xlfn.AGGREGATE(15,6,
ROW(Recipes!$B$2:$B$10000)-ROW(Recipes!$B$2)+1
/(Recipes!$A$2:$A$10000=$C57),
MOD(ROW()-2,20)+1
)),
""))</f>
        <v>0</v>
      </c>
      <c r="E57">
        <f>IF($D57="","",IFERROR(
VLOOKUP($C57&amp;"|"&amp;$D57,Recipes!$D$2:$E$10000,2,FALSE),
0
))</f>
        <v>0</v>
      </c>
      <c r="F57" cm="1">
        <f t="array" ref="F57">IFERROR(INDEX(Production!$C$2:$C$2000,$B57-1),0)</f>
        <v>0</v>
      </c>
      <c r="G57">
        <f t="shared" si="1"/>
        <v>0</v>
      </c>
    </row>
    <row r="58" spans="1:7">
      <c r="A58" s="1" cm="1">
        <f t="array" ref="A58">IFERROR(INDEX(Production!$A$2:$A$2000,$B58-1),"")</f>
        <v>0</v>
      </c>
      <c r="B58">
        <f t="shared" si="0"/>
        <v>4</v>
      </c>
      <c r="C58" cm="1">
        <f t="array" ref="C58">IFERROR(INDEX(Production!$B$2:$B$2000,$B58-1),"")</f>
        <v>0</v>
      </c>
      <c r="D58" cm="1">
        <f t="array" ref="D58">IF($C58="","",IFERROR(
INDEX(Recipes!$B$2:$B$10000,
_xlfn.AGGREGATE(15,6,
ROW(Recipes!$B$2:$B$10000)-ROW(Recipes!$B$2)+1
/(Recipes!$A$2:$A$10000=$C58),
MOD(ROW()-2,20)+1
)),
""))</f>
        <v>0</v>
      </c>
      <c r="E58">
        <f>IF($D58="","",IFERROR(
VLOOKUP($C58&amp;"|"&amp;$D58,Recipes!$D$2:$E$10000,2,FALSE),
0
))</f>
        <v>0</v>
      </c>
      <c r="F58" cm="1">
        <f t="array" ref="F58">IFERROR(INDEX(Production!$C$2:$C$2000,$B58-1),0)</f>
        <v>0</v>
      </c>
      <c r="G58">
        <f t="shared" si="1"/>
        <v>0</v>
      </c>
    </row>
    <row r="59" spans="1:7">
      <c r="A59" s="1" cm="1">
        <f t="array" ref="A59">IFERROR(INDEX(Production!$A$2:$A$2000,$B59-1),"")</f>
        <v>0</v>
      </c>
      <c r="B59">
        <f t="shared" si="0"/>
        <v>4</v>
      </c>
      <c r="C59" cm="1">
        <f t="array" ref="C59">IFERROR(INDEX(Production!$B$2:$B$2000,$B59-1),"")</f>
        <v>0</v>
      </c>
      <c r="D59" cm="1">
        <f t="array" ref="D59">IF($C59="","",IFERROR(
INDEX(Recipes!$B$2:$B$10000,
_xlfn.AGGREGATE(15,6,
ROW(Recipes!$B$2:$B$10000)-ROW(Recipes!$B$2)+1
/(Recipes!$A$2:$A$10000=$C59),
MOD(ROW()-2,20)+1
)),
""))</f>
        <v>0</v>
      </c>
      <c r="E59">
        <f>IF($D59="","",IFERROR(
VLOOKUP($C59&amp;"|"&amp;$D59,Recipes!$D$2:$E$10000,2,FALSE),
0
))</f>
        <v>0</v>
      </c>
      <c r="F59" cm="1">
        <f t="array" ref="F59">IFERROR(INDEX(Production!$C$2:$C$2000,$B59-1),0)</f>
        <v>0</v>
      </c>
      <c r="G59">
        <f t="shared" si="1"/>
        <v>0</v>
      </c>
    </row>
    <row r="60" spans="1:7">
      <c r="A60" s="1" cm="1">
        <f t="array" ref="A60">IFERROR(INDEX(Production!$A$2:$A$2000,$B60-1),"")</f>
        <v>0</v>
      </c>
      <c r="B60">
        <f t="shared" si="0"/>
        <v>4</v>
      </c>
      <c r="C60" cm="1">
        <f t="array" ref="C60">IFERROR(INDEX(Production!$B$2:$B$2000,$B60-1),"")</f>
        <v>0</v>
      </c>
      <c r="D60" cm="1">
        <f t="array" ref="D60">IF($C60="","",IFERROR(
INDEX(Recipes!$B$2:$B$10000,
_xlfn.AGGREGATE(15,6,
ROW(Recipes!$B$2:$B$10000)-ROW(Recipes!$B$2)+1
/(Recipes!$A$2:$A$10000=$C60),
MOD(ROW()-2,20)+1
)),
""))</f>
        <v>0</v>
      </c>
      <c r="E60">
        <f>IF($D60="","",IFERROR(
VLOOKUP($C60&amp;"|"&amp;$D60,Recipes!$D$2:$E$10000,2,FALSE),
0
))</f>
        <v>0</v>
      </c>
      <c r="F60" cm="1">
        <f t="array" ref="F60">IFERROR(INDEX(Production!$C$2:$C$2000,$B60-1),0)</f>
        <v>0</v>
      </c>
      <c r="G60">
        <f t="shared" si="1"/>
        <v>0</v>
      </c>
    </row>
    <row r="61" spans="1:7">
      <c r="A61" s="1" cm="1">
        <f t="array" ref="A61">IFERROR(INDEX(Production!$A$2:$A$2000,$B61-1),"")</f>
        <v>0</v>
      </c>
      <c r="B61">
        <f t="shared" si="0"/>
        <v>4</v>
      </c>
      <c r="C61" cm="1">
        <f t="array" ref="C61">IFERROR(INDEX(Production!$B$2:$B$2000,$B61-1),"")</f>
        <v>0</v>
      </c>
      <c r="D61" cm="1">
        <f t="array" ref="D61">IF($C61="","",IFERROR(
INDEX(Recipes!$B$2:$B$10000,
_xlfn.AGGREGATE(15,6,
ROW(Recipes!$B$2:$B$10000)-ROW(Recipes!$B$2)+1
/(Recipes!$A$2:$A$10000=$C61),
MOD(ROW()-2,20)+1
)),
""))</f>
        <v>0</v>
      </c>
      <c r="E61">
        <f>IF($D61="","",IFERROR(
VLOOKUP($C61&amp;"|"&amp;$D61,Recipes!$D$2:$E$10000,2,FALSE),
0
))</f>
        <v>0</v>
      </c>
      <c r="F61" cm="1">
        <f t="array" ref="F61">IFERROR(INDEX(Production!$C$2:$C$2000,$B61-1),0)</f>
        <v>0</v>
      </c>
      <c r="G61">
        <f t="shared" si="1"/>
        <v>0</v>
      </c>
    </row>
    <row r="62" spans="1:7">
      <c r="A62" s="1" cm="1">
        <f t="array" ref="A62">IFERROR(INDEX(Production!$A$2:$A$2000,$B62-1),"")</f>
        <v>0</v>
      </c>
      <c r="B62">
        <f t="shared" si="0"/>
        <v>5</v>
      </c>
      <c r="C62" cm="1">
        <f t="array" ref="C62">IFERROR(INDEX(Production!$B$2:$B$2000,$B62-1),"")</f>
        <v>0</v>
      </c>
      <c r="D62" cm="1">
        <f t="array" ref="D62">IF($C62="","",IFERROR(
INDEX(Recipes!$B$2:$B$10000,
_xlfn.AGGREGATE(15,6,
ROW(Recipes!$B$2:$B$10000)-ROW(Recipes!$B$2)+1
/(Recipes!$A$2:$A$10000=$C62),
MOD(ROW()-2,20)+1
)),
""))</f>
        <v>0</v>
      </c>
      <c r="E62">
        <f>IF($D62="","",IFERROR(
VLOOKUP($C62&amp;"|"&amp;$D62,Recipes!$D$2:$E$10000,2,FALSE),
0
))</f>
        <v>0</v>
      </c>
      <c r="F62" cm="1">
        <f t="array" ref="F62">IFERROR(INDEX(Production!$C$2:$C$2000,$B62-1),0)</f>
        <v>0</v>
      </c>
      <c r="G62">
        <f t="shared" si="1"/>
        <v>0</v>
      </c>
    </row>
    <row r="63" spans="1:7">
      <c r="A63" s="1" cm="1">
        <f t="array" ref="A63">IFERROR(INDEX(Production!$A$2:$A$2000,$B63-1),"")</f>
        <v>0</v>
      </c>
      <c r="B63">
        <f t="shared" si="0"/>
        <v>5</v>
      </c>
      <c r="C63" cm="1">
        <f t="array" ref="C63">IFERROR(INDEX(Production!$B$2:$B$2000,$B63-1),"")</f>
        <v>0</v>
      </c>
      <c r="D63" cm="1">
        <f t="array" ref="D63">IF($C63="","",IFERROR(
INDEX(Recipes!$B$2:$B$10000,
_xlfn.AGGREGATE(15,6,
ROW(Recipes!$B$2:$B$10000)-ROW(Recipes!$B$2)+1
/(Recipes!$A$2:$A$10000=$C63),
MOD(ROW()-2,20)+1
)),
""))</f>
        <v>0</v>
      </c>
      <c r="E63">
        <f>IF($D63="","",IFERROR(
VLOOKUP($C63&amp;"|"&amp;$D63,Recipes!$D$2:$E$10000,2,FALSE),
0
))</f>
        <v>0</v>
      </c>
      <c r="F63" cm="1">
        <f t="array" ref="F63">IFERROR(INDEX(Production!$C$2:$C$2000,$B63-1),0)</f>
        <v>0</v>
      </c>
      <c r="G63">
        <f t="shared" si="1"/>
        <v>0</v>
      </c>
    </row>
    <row r="64" spans="1:7">
      <c r="A64" s="1" cm="1">
        <f t="array" ref="A64">IFERROR(INDEX(Production!$A$2:$A$2000,$B64-1),"")</f>
        <v>0</v>
      </c>
      <c r="B64">
        <f t="shared" si="0"/>
        <v>5</v>
      </c>
      <c r="C64" cm="1">
        <f t="array" ref="C64">IFERROR(INDEX(Production!$B$2:$B$2000,$B64-1),"")</f>
        <v>0</v>
      </c>
      <c r="D64" cm="1">
        <f t="array" ref="D64">IF($C64="","",IFERROR(
INDEX(Recipes!$B$2:$B$10000,
_xlfn.AGGREGATE(15,6,
ROW(Recipes!$B$2:$B$10000)-ROW(Recipes!$B$2)+1
/(Recipes!$A$2:$A$10000=$C64),
MOD(ROW()-2,20)+1
)),
""))</f>
        <v>0</v>
      </c>
      <c r="E64">
        <f>IF($D64="","",IFERROR(
VLOOKUP($C64&amp;"|"&amp;$D64,Recipes!$D$2:$E$10000,2,FALSE),
0
))</f>
        <v>0</v>
      </c>
      <c r="F64" cm="1">
        <f t="array" ref="F64">IFERROR(INDEX(Production!$C$2:$C$2000,$B64-1),0)</f>
        <v>0</v>
      </c>
      <c r="G64">
        <f t="shared" si="1"/>
        <v>0</v>
      </c>
    </row>
    <row r="65" spans="1:7">
      <c r="A65" s="1" cm="1">
        <f t="array" ref="A65">IFERROR(INDEX(Production!$A$2:$A$2000,$B65-1),"")</f>
        <v>0</v>
      </c>
      <c r="B65">
        <f t="shared" si="0"/>
        <v>5</v>
      </c>
      <c r="C65" cm="1">
        <f t="array" ref="C65">IFERROR(INDEX(Production!$B$2:$B$2000,$B65-1),"")</f>
        <v>0</v>
      </c>
      <c r="D65" cm="1">
        <f t="array" ref="D65">IF($C65="","",IFERROR(
INDEX(Recipes!$B$2:$B$10000,
_xlfn.AGGREGATE(15,6,
ROW(Recipes!$B$2:$B$10000)-ROW(Recipes!$B$2)+1
/(Recipes!$A$2:$A$10000=$C65),
MOD(ROW()-2,20)+1
)),
""))</f>
        <v>0</v>
      </c>
      <c r="E65">
        <f>IF($D65="","",IFERROR(
VLOOKUP($C65&amp;"|"&amp;$D65,Recipes!$D$2:$E$10000,2,FALSE),
0
))</f>
        <v>0</v>
      </c>
      <c r="F65" cm="1">
        <f t="array" ref="F65">IFERROR(INDEX(Production!$C$2:$C$2000,$B65-1),0)</f>
        <v>0</v>
      </c>
      <c r="G65">
        <f t="shared" si="1"/>
        <v>0</v>
      </c>
    </row>
    <row r="66" spans="1:7">
      <c r="A66" s="1" cm="1">
        <f t="array" ref="A66">IFERROR(INDEX(Production!$A$2:$A$2000,$B66-1),"")</f>
        <v>0</v>
      </c>
      <c r="B66">
        <f t="shared" si="0"/>
        <v>5</v>
      </c>
      <c r="C66" cm="1">
        <f t="array" ref="C66">IFERROR(INDEX(Production!$B$2:$B$2000,$B66-1),"")</f>
        <v>0</v>
      </c>
      <c r="D66" cm="1">
        <f t="array" ref="D66">IF($C66="","",IFERROR(
INDEX(Recipes!$B$2:$B$10000,
_xlfn.AGGREGATE(15,6,
ROW(Recipes!$B$2:$B$10000)-ROW(Recipes!$B$2)+1
/(Recipes!$A$2:$A$10000=$C66),
MOD(ROW()-2,20)+1
)),
""))</f>
        <v>0</v>
      </c>
      <c r="E66">
        <f>IF($D66="","",IFERROR(
VLOOKUP($C66&amp;"|"&amp;$D66,Recipes!$D$2:$E$10000,2,FALSE),
0
))</f>
        <v>0</v>
      </c>
      <c r="F66" cm="1">
        <f t="array" ref="F66">IFERROR(INDEX(Production!$C$2:$C$2000,$B66-1),0)</f>
        <v>0</v>
      </c>
      <c r="G66">
        <f t="shared" si="1"/>
        <v>0</v>
      </c>
    </row>
    <row r="67" spans="1:7">
      <c r="A67" s="1" cm="1">
        <f t="array" ref="A67">IFERROR(INDEX(Production!$A$2:$A$2000,$B67-1),"")</f>
        <v>0</v>
      </c>
      <c r="B67">
        <f t="shared" ref="B67:B130" si="2">INT((ROW()-2)/20)+2</f>
        <v>5</v>
      </c>
      <c r="C67" cm="1">
        <f t="array" ref="C67">IFERROR(INDEX(Production!$B$2:$B$2000,$B67-1),"")</f>
        <v>0</v>
      </c>
      <c r="D67" cm="1">
        <f t="array" ref="D67">IF($C67="","",IFERROR(
INDEX(Recipes!$B$2:$B$10000,
_xlfn.AGGREGATE(15,6,
ROW(Recipes!$B$2:$B$10000)-ROW(Recipes!$B$2)+1
/(Recipes!$A$2:$A$10000=$C67),
MOD(ROW()-2,20)+1
)),
""))</f>
        <v>0</v>
      </c>
      <c r="E67">
        <f>IF($D67="","",IFERROR(
VLOOKUP($C67&amp;"|"&amp;$D67,Recipes!$D$2:$E$10000,2,FALSE),
0
))</f>
        <v>0</v>
      </c>
      <c r="F67" cm="1">
        <f t="array" ref="F67">IFERROR(INDEX(Production!$C$2:$C$2000,$B67-1),0)</f>
        <v>0</v>
      </c>
      <c r="G67">
        <f t="shared" ref="G67:G130" si="3">IF($D67="","",$E67*$F67)</f>
        <v>0</v>
      </c>
    </row>
    <row r="68" spans="1:7">
      <c r="A68" s="1" cm="1">
        <f t="array" ref="A68">IFERROR(INDEX(Production!$A$2:$A$2000,$B68-1),"")</f>
        <v>0</v>
      </c>
      <c r="B68">
        <f t="shared" si="2"/>
        <v>5</v>
      </c>
      <c r="C68" cm="1">
        <f t="array" ref="C68">IFERROR(INDEX(Production!$B$2:$B$2000,$B68-1),"")</f>
        <v>0</v>
      </c>
      <c r="D68" cm="1">
        <f t="array" ref="D68">IF($C68="","",IFERROR(
INDEX(Recipes!$B$2:$B$10000,
_xlfn.AGGREGATE(15,6,
ROW(Recipes!$B$2:$B$10000)-ROW(Recipes!$B$2)+1
/(Recipes!$A$2:$A$10000=$C68),
MOD(ROW()-2,20)+1
)),
""))</f>
        <v>0</v>
      </c>
      <c r="E68">
        <f>IF($D68="","",IFERROR(
VLOOKUP($C68&amp;"|"&amp;$D68,Recipes!$D$2:$E$10000,2,FALSE),
0
))</f>
        <v>0</v>
      </c>
      <c r="F68" cm="1">
        <f t="array" ref="F68">IFERROR(INDEX(Production!$C$2:$C$2000,$B68-1),0)</f>
        <v>0</v>
      </c>
      <c r="G68">
        <f t="shared" si="3"/>
        <v>0</v>
      </c>
    </row>
    <row r="69" spans="1:7">
      <c r="A69" s="1" cm="1">
        <f t="array" ref="A69">IFERROR(INDEX(Production!$A$2:$A$2000,$B69-1),"")</f>
        <v>0</v>
      </c>
      <c r="B69">
        <f t="shared" si="2"/>
        <v>5</v>
      </c>
      <c r="C69" cm="1">
        <f t="array" ref="C69">IFERROR(INDEX(Production!$B$2:$B$2000,$B69-1),"")</f>
        <v>0</v>
      </c>
      <c r="D69" cm="1">
        <f t="array" ref="D69">IF($C69="","",IFERROR(
INDEX(Recipes!$B$2:$B$10000,
_xlfn.AGGREGATE(15,6,
ROW(Recipes!$B$2:$B$10000)-ROW(Recipes!$B$2)+1
/(Recipes!$A$2:$A$10000=$C69),
MOD(ROW()-2,20)+1
)),
""))</f>
        <v>0</v>
      </c>
      <c r="E69">
        <f>IF($D69="","",IFERROR(
VLOOKUP($C69&amp;"|"&amp;$D69,Recipes!$D$2:$E$10000,2,FALSE),
0
))</f>
        <v>0</v>
      </c>
      <c r="F69" cm="1">
        <f t="array" ref="F69">IFERROR(INDEX(Production!$C$2:$C$2000,$B69-1),0)</f>
        <v>0</v>
      </c>
      <c r="G69">
        <f t="shared" si="3"/>
        <v>0</v>
      </c>
    </row>
    <row r="70" spans="1:7">
      <c r="A70" s="1" cm="1">
        <f t="array" ref="A70">IFERROR(INDEX(Production!$A$2:$A$2000,$B70-1),"")</f>
        <v>0</v>
      </c>
      <c r="B70">
        <f t="shared" si="2"/>
        <v>5</v>
      </c>
      <c r="C70" cm="1">
        <f t="array" ref="C70">IFERROR(INDEX(Production!$B$2:$B$2000,$B70-1),"")</f>
        <v>0</v>
      </c>
      <c r="D70" cm="1">
        <f t="array" ref="D70">IF($C70="","",IFERROR(
INDEX(Recipes!$B$2:$B$10000,
_xlfn.AGGREGATE(15,6,
ROW(Recipes!$B$2:$B$10000)-ROW(Recipes!$B$2)+1
/(Recipes!$A$2:$A$10000=$C70),
MOD(ROW()-2,20)+1
)),
""))</f>
        <v>0</v>
      </c>
      <c r="E70">
        <f>IF($D70="","",IFERROR(
VLOOKUP($C70&amp;"|"&amp;$D70,Recipes!$D$2:$E$10000,2,FALSE),
0
))</f>
        <v>0</v>
      </c>
      <c r="F70" cm="1">
        <f t="array" ref="F70">IFERROR(INDEX(Production!$C$2:$C$2000,$B70-1),0)</f>
        <v>0</v>
      </c>
      <c r="G70">
        <f t="shared" si="3"/>
        <v>0</v>
      </c>
    </row>
    <row r="71" spans="1:7">
      <c r="A71" s="1" cm="1">
        <f t="array" ref="A71">IFERROR(INDEX(Production!$A$2:$A$2000,$B71-1),"")</f>
        <v>0</v>
      </c>
      <c r="B71">
        <f t="shared" si="2"/>
        <v>5</v>
      </c>
      <c r="C71" cm="1">
        <f t="array" ref="C71">IFERROR(INDEX(Production!$B$2:$B$2000,$B71-1),"")</f>
        <v>0</v>
      </c>
      <c r="D71" cm="1">
        <f t="array" ref="D71">IF($C71="","",IFERROR(
INDEX(Recipes!$B$2:$B$10000,
_xlfn.AGGREGATE(15,6,
ROW(Recipes!$B$2:$B$10000)-ROW(Recipes!$B$2)+1
/(Recipes!$A$2:$A$10000=$C71),
MOD(ROW()-2,20)+1
)),
""))</f>
        <v>0</v>
      </c>
      <c r="E71">
        <f>IF($D71="","",IFERROR(
VLOOKUP($C71&amp;"|"&amp;$D71,Recipes!$D$2:$E$10000,2,FALSE),
0
))</f>
        <v>0</v>
      </c>
      <c r="F71" cm="1">
        <f t="array" ref="F71">IFERROR(INDEX(Production!$C$2:$C$2000,$B71-1),0)</f>
        <v>0</v>
      </c>
      <c r="G71">
        <f t="shared" si="3"/>
        <v>0</v>
      </c>
    </row>
    <row r="72" spans="1:7">
      <c r="A72" s="1" cm="1">
        <f t="array" ref="A72">IFERROR(INDEX(Production!$A$2:$A$2000,$B72-1),"")</f>
        <v>0</v>
      </c>
      <c r="B72">
        <f t="shared" si="2"/>
        <v>5</v>
      </c>
      <c r="C72" cm="1">
        <f t="array" ref="C72">IFERROR(INDEX(Production!$B$2:$B$2000,$B72-1),"")</f>
        <v>0</v>
      </c>
      <c r="D72" cm="1">
        <f t="array" ref="D72">IF($C72="","",IFERROR(
INDEX(Recipes!$B$2:$B$10000,
_xlfn.AGGREGATE(15,6,
ROW(Recipes!$B$2:$B$10000)-ROW(Recipes!$B$2)+1
/(Recipes!$A$2:$A$10000=$C72),
MOD(ROW()-2,20)+1
)),
""))</f>
        <v>0</v>
      </c>
      <c r="E72">
        <f>IF($D72="","",IFERROR(
VLOOKUP($C72&amp;"|"&amp;$D72,Recipes!$D$2:$E$10000,2,FALSE),
0
))</f>
        <v>0</v>
      </c>
      <c r="F72" cm="1">
        <f t="array" ref="F72">IFERROR(INDEX(Production!$C$2:$C$2000,$B72-1),0)</f>
        <v>0</v>
      </c>
      <c r="G72">
        <f t="shared" si="3"/>
        <v>0</v>
      </c>
    </row>
    <row r="73" spans="1:7">
      <c r="A73" s="1" cm="1">
        <f t="array" ref="A73">IFERROR(INDEX(Production!$A$2:$A$2000,$B73-1),"")</f>
        <v>0</v>
      </c>
      <c r="B73">
        <f t="shared" si="2"/>
        <v>5</v>
      </c>
      <c r="C73" cm="1">
        <f t="array" ref="C73">IFERROR(INDEX(Production!$B$2:$B$2000,$B73-1),"")</f>
        <v>0</v>
      </c>
      <c r="D73" cm="1">
        <f t="array" ref="D73">IF($C73="","",IFERROR(
INDEX(Recipes!$B$2:$B$10000,
_xlfn.AGGREGATE(15,6,
ROW(Recipes!$B$2:$B$10000)-ROW(Recipes!$B$2)+1
/(Recipes!$A$2:$A$10000=$C73),
MOD(ROW()-2,20)+1
)),
""))</f>
        <v>0</v>
      </c>
      <c r="E73">
        <f>IF($D73="","",IFERROR(
VLOOKUP($C73&amp;"|"&amp;$D73,Recipes!$D$2:$E$10000,2,FALSE),
0
))</f>
        <v>0</v>
      </c>
      <c r="F73" cm="1">
        <f t="array" ref="F73">IFERROR(INDEX(Production!$C$2:$C$2000,$B73-1),0)</f>
        <v>0</v>
      </c>
      <c r="G73">
        <f t="shared" si="3"/>
        <v>0</v>
      </c>
    </row>
    <row r="74" spans="1:7">
      <c r="A74" s="1" cm="1">
        <f t="array" ref="A74">IFERROR(INDEX(Production!$A$2:$A$2000,$B74-1),"")</f>
        <v>0</v>
      </c>
      <c r="B74">
        <f t="shared" si="2"/>
        <v>5</v>
      </c>
      <c r="C74" cm="1">
        <f t="array" ref="C74">IFERROR(INDEX(Production!$B$2:$B$2000,$B74-1),"")</f>
        <v>0</v>
      </c>
      <c r="D74" cm="1">
        <f t="array" ref="D74">IF($C74="","",IFERROR(
INDEX(Recipes!$B$2:$B$10000,
_xlfn.AGGREGATE(15,6,
ROW(Recipes!$B$2:$B$10000)-ROW(Recipes!$B$2)+1
/(Recipes!$A$2:$A$10000=$C74),
MOD(ROW()-2,20)+1
)),
""))</f>
        <v>0</v>
      </c>
      <c r="E74">
        <f>IF($D74="","",IFERROR(
VLOOKUP($C74&amp;"|"&amp;$D74,Recipes!$D$2:$E$10000,2,FALSE),
0
))</f>
        <v>0</v>
      </c>
      <c r="F74" cm="1">
        <f t="array" ref="F74">IFERROR(INDEX(Production!$C$2:$C$2000,$B74-1),0)</f>
        <v>0</v>
      </c>
      <c r="G74">
        <f t="shared" si="3"/>
        <v>0</v>
      </c>
    </row>
    <row r="75" spans="1:7">
      <c r="A75" s="1" cm="1">
        <f t="array" ref="A75">IFERROR(INDEX(Production!$A$2:$A$2000,$B75-1),"")</f>
        <v>0</v>
      </c>
      <c r="B75">
        <f t="shared" si="2"/>
        <v>5</v>
      </c>
      <c r="C75" cm="1">
        <f t="array" ref="C75">IFERROR(INDEX(Production!$B$2:$B$2000,$B75-1),"")</f>
        <v>0</v>
      </c>
      <c r="D75" cm="1">
        <f t="array" ref="D75">IF($C75="","",IFERROR(
INDEX(Recipes!$B$2:$B$10000,
_xlfn.AGGREGATE(15,6,
ROW(Recipes!$B$2:$B$10000)-ROW(Recipes!$B$2)+1
/(Recipes!$A$2:$A$10000=$C75),
MOD(ROW()-2,20)+1
)),
""))</f>
        <v>0</v>
      </c>
      <c r="E75">
        <f>IF($D75="","",IFERROR(
VLOOKUP($C75&amp;"|"&amp;$D75,Recipes!$D$2:$E$10000,2,FALSE),
0
))</f>
        <v>0</v>
      </c>
      <c r="F75" cm="1">
        <f t="array" ref="F75">IFERROR(INDEX(Production!$C$2:$C$2000,$B75-1),0)</f>
        <v>0</v>
      </c>
      <c r="G75">
        <f t="shared" si="3"/>
        <v>0</v>
      </c>
    </row>
    <row r="76" spans="1:7">
      <c r="A76" s="1" cm="1">
        <f t="array" ref="A76">IFERROR(INDEX(Production!$A$2:$A$2000,$B76-1),"")</f>
        <v>0</v>
      </c>
      <c r="B76">
        <f t="shared" si="2"/>
        <v>5</v>
      </c>
      <c r="C76" cm="1">
        <f t="array" ref="C76">IFERROR(INDEX(Production!$B$2:$B$2000,$B76-1),"")</f>
        <v>0</v>
      </c>
      <c r="D76" cm="1">
        <f t="array" ref="D76">IF($C76="","",IFERROR(
INDEX(Recipes!$B$2:$B$10000,
_xlfn.AGGREGATE(15,6,
ROW(Recipes!$B$2:$B$10000)-ROW(Recipes!$B$2)+1
/(Recipes!$A$2:$A$10000=$C76),
MOD(ROW()-2,20)+1
)),
""))</f>
        <v>0</v>
      </c>
      <c r="E76">
        <f>IF($D76="","",IFERROR(
VLOOKUP($C76&amp;"|"&amp;$D76,Recipes!$D$2:$E$10000,2,FALSE),
0
))</f>
        <v>0</v>
      </c>
      <c r="F76" cm="1">
        <f t="array" ref="F76">IFERROR(INDEX(Production!$C$2:$C$2000,$B76-1),0)</f>
        <v>0</v>
      </c>
      <c r="G76">
        <f t="shared" si="3"/>
        <v>0</v>
      </c>
    </row>
    <row r="77" spans="1:7">
      <c r="A77" s="1" cm="1">
        <f t="array" ref="A77">IFERROR(INDEX(Production!$A$2:$A$2000,$B77-1),"")</f>
        <v>0</v>
      </c>
      <c r="B77">
        <f t="shared" si="2"/>
        <v>5</v>
      </c>
      <c r="C77" cm="1">
        <f t="array" ref="C77">IFERROR(INDEX(Production!$B$2:$B$2000,$B77-1),"")</f>
        <v>0</v>
      </c>
      <c r="D77" cm="1">
        <f t="array" ref="D77">IF($C77="","",IFERROR(
INDEX(Recipes!$B$2:$B$10000,
_xlfn.AGGREGATE(15,6,
ROW(Recipes!$B$2:$B$10000)-ROW(Recipes!$B$2)+1
/(Recipes!$A$2:$A$10000=$C77),
MOD(ROW()-2,20)+1
)),
""))</f>
        <v>0</v>
      </c>
      <c r="E77">
        <f>IF($D77="","",IFERROR(
VLOOKUP($C77&amp;"|"&amp;$D77,Recipes!$D$2:$E$10000,2,FALSE),
0
))</f>
        <v>0</v>
      </c>
      <c r="F77" cm="1">
        <f t="array" ref="F77">IFERROR(INDEX(Production!$C$2:$C$2000,$B77-1),0)</f>
        <v>0</v>
      </c>
      <c r="G77">
        <f t="shared" si="3"/>
        <v>0</v>
      </c>
    </row>
    <row r="78" spans="1:7">
      <c r="A78" s="1" cm="1">
        <f t="array" ref="A78">IFERROR(INDEX(Production!$A$2:$A$2000,$B78-1),"")</f>
        <v>0</v>
      </c>
      <c r="B78">
        <f t="shared" si="2"/>
        <v>5</v>
      </c>
      <c r="C78" cm="1">
        <f t="array" ref="C78">IFERROR(INDEX(Production!$B$2:$B$2000,$B78-1),"")</f>
        <v>0</v>
      </c>
      <c r="D78" cm="1">
        <f t="array" ref="D78">IF($C78="","",IFERROR(
INDEX(Recipes!$B$2:$B$10000,
_xlfn.AGGREGATE(15,6,
ROW(Recipes!$B$2:$B$10000)-ROW(Recipes!$B$2)+1
/(Recipes!$A$2:$A$10000=$C78),
MOD(ROW()-2,20)+1
)),
""))</f>
        <v>0</v>
      </c>
      <c r="E78">
        <f>IF($D78="","",IFERROR(
VLOOKUP($C78&amp;"|"&amp;$D78,Recipes!$D$2:$E$10000,2,FALSE),
0
))</f>
        <v>0</v>
      </c>
      <c r="F78" cm="1">
        <f t="array" ref="F78">IFERROR(INDEX(Production!$C$2:$C$2000,$B78-1),0)</f>
        <v>0</v>
      </c>
      <c r="G78">
        <f t="shared" si="3"/>
        <v>0</v>
      </c>
    </row>
    <row r="79" spans="1:7">
      <c r="A79" s="1" cm="1">
        <f t="array" ref="A79">IFERROR(INDEX(Production!$A$2:$A$2000,$B79-1),"")</f>
        <v>0</v>
      </c>
      <c r="B79">
        <f t="shared" si="2"/>
        <v>5</v>
      </c>
      <c r="C79" cm="1">
        <f t="array" ref="C79">IFERROR(INDEX(Production!$B$2:$B$2000,$B79-1),"")</f>
        <v>0</v>
      </c>
      <c r="D79" cm="1">
        <f t="array" ref="D79">IF($C79="","",IFERROR(
INDEX(Recipes!$B$2:$B$10000,
_xlfn.AGGREGATE(15,6,
ROW(Recipes!$B$2:$B$10000)-ROW(Recipes!$B$2)+1
/(Recipes!$A$2:$A$10000=$C79),
MOD(ROW()-2,20)+1
)),
""))</f>
        <v>0</v>
      </c>
      <c r="E79">
        <f>IF($D79="","",IFERROR(
VLOOKUP($C79&amp;"|"&amp;$D79,Recipes!$D$2:$E$10000,2,FALSE),
0
))</f>
        <v>0</v>
      </c>
      <c r="F79" cm="1">
        <f t="array" ref="F79">IFERROR(INDEX(Production!$C$2:$C$2000,$B79-1),0)</f>
        <v>0</v>
      </c>
      <c r="G79">
        <f t="shared" si="3"/>
        <v>0</v>
      </c>
    </row>
    <row r="80" spans="1:7">
      <c r="A80" s="1" cm="1">
        <f t="array" ref="A80">IFERROR(INDEX(Production!$A$2:$A$2000,$B80-1),"")</f>
        <v>0</v>
      </c>
      <c r="B80">
        <f t="shared" si="2"/>
        <v>5</v>
      </c>
      <c r="C80" cm="1">
        <f t="array" ref="C80">IFERROR(INDEX(Production!$B$2:$B$2000,$B80-1),"")</f>
        <v>0</v>
      </c>
      <c r="D80" cm="1">
        <f t="array" ref="D80">IF($C80="","",IFERROR(
INDEX(Recipes!$B$2:$B$10000,
_xlfn.AGGREGATE(15,6,
ROW(Recipes!$B$2:$B$10000)-ROW(Recipes!$B$2)+1
/(Recipes!$A$2:$A$10000=$C80),
MOD(ROW()-2,20)+1
)),
""))</f>
        <v>0</v>
      </c>
      <c r="E80">
        <f>IF($D80="","",IFERROR(
VLOOKUP($C80&amp;"|"&amp;$D80,Recipes!$D$2:$E$10000,2,FALSE),
0
))</f>
        <v>0</v>
      </c>
      <c r="F80" cm="1">
        <f t="array" ref="F80">IFERROR(INDEX(Production!$C$2:$C$2000,$B80-1),0)</f>
        <v>0</v>
      </c>
      <c r="G80">
        <f t="shared" si="3"/>
        <v>0</v>
      </c>
    </row>
    <row r="81" spans="1:7">
      <c r="A81" s="1" cm="1">
        <f t="array" ref="A81">IFERROR(INDEX(Production!$A$2:$A$2000,$B81-1),"")</f>
        <v>0</v>
      </c>
      <c r="B81">
        <f t="shared" si="2"/>
        <v>5</v>
      </c>
      <c r="C81" cm="1">
        <f t="array" ref="C81">IFERROR(INDEX(Production!$B$2:$B$2000,$B81-1),"")</f>
        <v>0</v>
      </c>
      <c r="D81" cm="1">
        <f t="array" ref="D81">IF($C81="","",IFERROR(
INDEX(Recipes!$B$2:$B$10000,
_xlfn.AGGREGATE(15,6,
ROW(Recipes!$B$2:$B$10000)-ROW(Recipes!$B$2)+1
/(Recipes!$A$2:$A$10000=$C81),
MOD(ROW()-2,20)+1
)),
""))</f>
        <v>0</v>
      </c>
      <c r="E81">
        <f>IF($D81="","",IFERROR(
VLOOKUP($C81&amp;"|"&amp;$D81,Recipes!$D$2:$E$10000,2,FALSE),
0
))</f>
        <v>0</v>
      </c>
      <c r="F81" cm="1">
        <f t="array" ref="F81">IFERROR(INDEX(Production!$C$2:$C$2000,$B81-1),0)</f>
        <v>0</v>
      </c>
      <c r="G81">
        <f t="shared" si="3"/>
        <v>0</v>
      </c>
    </row>
    <row r="82" spans="1:7">
      <c r="A82" s="1" cm="1">
        <f t="array" ref="A82">IFERROR(INDEX(Production!$A$2:$A$2000,$B82-1),"")</f>
        <v>0</v>
      </c>
      <c r="B82">
        <f t="shared" si="2"/>
        <v>6</v>
      </c>
      <c r="C82" cm="1">
        <f t="array" ref="C82">IFERROR(INDEX(Production!$B$2:$B$2000,$B82-1),"")</f>
        <v>0</v>
      </c>
      <c r="D82" cm="1">
        <f t="array" ref="D82">IF($C82="","",IFERROR(
INDEX(Recipes!$B$2:$B$10000,
_xlfn.AGGREGATE(15,6,
ROW(Recipes!$B$2:$B$10000)-ROW(Recipes!$B$2)+1
/(Recipes!$A$2:$A$10000=$C82),
MOD(ROW()-2,20)+1
)),
""))</f>
        <v>0</v>
      </c>
      <c r="E82">
        <f>IF($D82="","",IFERROR(
VLOOKUP($C82&amp;"|"&amp;$D82,Recipes!$D$2:$E$10000,2,FALSE),
0
))</f>
        <v>0</v>
      </c>
      <c r="F82" cm="1">
        <f t="array" ref="F82">IFERROR(INDEX(Production!$C$2:$C$2000,$B82-1),0)</f>
        <v>0</v>
      </c>
      <c r="G82">
        <f t="shared" si="3"/>
        <v>0</v>
      </c>
    </row>
    <row r="83" spans="1:7">
      <c r="A83" s="1" cm="1">
        <f t="array" ref="A83">IFERROR(INDEX(Production!$A$2:$A$2000,$B83-1),"")</f>
        <v>0</v>
      </c>
      <c r="B83">
        <f t="shared" si="2"/>
        <v>6</v>
      </c>
      <c r="C83" cm="1">
        <f t="array" ref="C83">IFERROR(INDEX(Production!$B$2:$B$2000,$B83-1),"")</f>
        <v>0</v>
      </c>
      <c r="D83" cm="1">
        <f t="array" ref="D83">IF($C83="","",IFERROR(
INDEX(Recipes!$B$2:$B$10000,
_xlfn.AGGREGATE(15,6,
ROW(Recipes!$B$2:$B$10000)-ROW(Recipes!$B$2)+1
/(Recipes!$A$2:$A$10000=$C83),
MOD(ROW()-2,20)+1
)),
""))</f>
        <v>0</v>
      </c>
      <c r="E83">
        <f>IF($D83="","",IFERROR(
VLOOKUP($C83&amp;"|"&amp;$D83,Recipes!$D$2:$E$10000,2,FALSE),
0
))</f>
        <v>0</v>
      </c>
      <c r="F83" cm="1">
        <f t="array" ref="F83">IFERROR(INDEX(Production!$C$2:$C$2000,$B83-1),0)</f>
        <v>0</v>
      </c>
      <c r="G83">
        <f t="shared" si="3"/>
        <v>0</v>
      </c>
    </row>
    <row r="84" spans="1:7">
      <c r="A84" s="1" cm="1">
        <f t="array" ref="A84">IFERROR(INDEX(Production!$A$2:$A$2000,$B84-1),"")</f>
        <v>0</v>
      </c>
      <c r="B84">
        <f t="shared" si="2"/>
        <v>6</v>
      </c>
      <c r="C84" cm="1">
        <f t="array" ref="C84">IFERROR(INDEX(Production!$B$2:$B$2000,$B84-1),"")</f>
        <v>0</v>
      </c>
      <c r="D84" cm="1">
        <f t="array" ref="D84">IF($C84="","",IFERROR(
INDEX(Recipes!$B$2:$B$10000,
_xlfn.AGGREGATE(15,6,
ROW(Recipes!$B$2:$B$10000)-ROW(Recipes!$B$2)+1
/(Recipes!$A$2:$A$10000=$C84),
MOD(ROW()-2,20)+1
)),
""))</f>
        <v>0</v>
      </c>
      <c r="E84">
        <f>IF($D84="","",IFERROR(
VLOOKUP($C84&amp;"|"&amp;$D84,Recipes!$D$2:$E$10000,2,FALSE),
0
))</f>
        <v>0</v>
      </c>
      <c r="F84" cm="1">
        <f t="array" ref="F84">IFERROR(INDEX(Production!$C$2:$C$2000,$B84-1),0)</f>
        <v>0</v>
      </c>
      <c r="G84">
        <f t="shared" si="3"/>
        <v>0</v>
      </c>
    </row>
    <row r="85" spans="1:7">
      <c r="A85" s="1" cm="1">
        <f t="array" ref="A85">IFERROR(INDEX(Production!$A$2:$A$2000,$B85-1),"")</f>
        <v>0</v>
      </c>
      <c r="B85">
        <f t="shared" si="2"/>
        <v>6</v>
      </c>
      <c r="C85" cm="1">
        <f t="array" ref="C85">IFERROR(INDEX(Production!$B$2:$B$2000,$B85-1),"")</f>
        <v>0</v>
      </c>
      <c r="D85" cm="1">
        <f t="array" ref="D85">IF($C85="","",IFERROR(
INDEX(Recipes!$B$2:$B$10000,
_xlfn.AGGREGATE(15,6,
ROW(Recipes!$B$2:$B$10000)-ROW(Recipes!$B$2)+1
/(Recipes!$A$2:$A$10000=$C85),
MOD(ROW()-2,20)+1
)),
""))</f>
        <v>0</v>
      </c>
      <c r="E85">
        <f>IF($D85="","",IFERROR(
VLOOKUP($C85&amp;"|"&amp;$D85,Recipes!$D$2:$E$10000,2,FALSE),
0
))</f>
        <v>0</v>
      </c>
      <c r="F85" cm="1">
        <f t="array" ref="F85">IFERROR(INDEX(Production!$C$2:$C$2000,$B85-1),0)</f>
        <v>0</v>
      </c>
      <c r="G85">
        <f t="shared" si="3"/>
        <v>0</v>
      </c>
    </row>
    <row r="86" spans="1:7">
      <c r="A86" s="1" cm="1">
        <f t="array" ref="A86">IFERROR(INDEX(Production!$A$2:$A$2000,$B86-1),"")</f>
        <v>0</v>
      </c>
      <c r="B86">
        <f t="shared" si="2"/>
        <v>6</v>
      </c>
      <c r="C86" cm="1">
        <f t="array" ref="C86">IFERROR(INDEX(Production!$B$2:$B$2000,$B86-1),"")</f>
        <v>0</v>
      </c>
      <c r="D86" cm="1">
        <f t="array" ref="D86">IF($C86="","",IFERROR(
INDEX(Recipes!$B$2:$B$10000,
_xlfn.AGGREGATE(15,6,
ROW(Recipes!$B$2:$B$10000)-ROW(Recipes!$B$2)+1
/(Recipes!$A$2:$A$10000=$C86),
MOD(ROW()-2,20)+1
)),
""))</f>
        <v>0</v>
      </c>
      <c r="E86">
        <f>IF($D86="","",IFERROR(
VLOOKUP($C86&amp;"|"&amp;$D86,Recipes!$D$2:$E$10000,2,FALSE),
0
))</f>
        <v>0</v>
      </c>
      <c r="F86" cm="1">
        <f t="array" ref="F86">IFERROR(INDEX(Production!$C$2:$C$2000,$B86-1),0)</f>
        <v>0</v>
      </c>
      <c r="G86">
        <f t="shared" si="3"/>
        <v>0</v>
      </c>
    </row>
    <row r="87" spans="1:7">
      <c r="A87" s="1" cm="1">
        <f t="array" ref="A87">IFERROR(INDEX(Production!$A$2:$A$2000,$B87-1),"")</f>
        <v>0</v>
      </c>
      <c r="B87">
        <f t="shared" si="2"/>
        <v>6</v>
      </c>
      <c r="C87" cm="1">
        <f t="array" ref="C87">IFERROR(INDEX(Production!$B$2:$B$2000,$B87-1),"")</f>
        <v>0</v>
      </c>
      <c r="D87" cm="1">
        <f t="array" ref="D87">IF($C87="","",IFERROR(
INDEX(Recipes!$B$2:$B$10000,
_xlfn.AGGREGATE(15,6,
ROW(Recipes!$B$2:$B$10000)-ROW(Recipes!$B$2)+1
/(Recipes!$A$2:$A$10000=$C87),
MOD(ROW()-2,20)+1
)),
""))</f>
        <v>0</v>
      </c>
      <c r="E87">
        <f>IF($D87="","",IFERROR(
VLOOKUP($C87&amp;"|"&amp;$D87,Recipes!$D$2:$E$10000,2,FALSE),
0
))</f>
        <v>0</v>
      </c>
      <c r="F87" cm="1">
        <f t="array" ref="F87">IFERROR(INDEX(Production!$C$2:$C$2000,$B87-1),0)</f>
        <v>0</v>
      </c>
      <c r="G87">
        <f t="shared" si="3"/>
        <v>0</v>
      </c>
    </row>
    <row r="88" spans="1:7">
      <c r="A88" s="1" cm="1">
        <f t="array" ref="A88">IFERROR(INDEX(Production!$A$2:$A$2000,$B88-1),"")</f>
        <v>0</v>
      </c>
      <c r="B88">
        <f t="shared" si="2"/>
        <v>6</v>
      </c>
      <c r="C88" cm="1">
        <f t="array" ref="C88">IFERROR(INDEX(Production!$B$2:$B$2000,$B88-1),"")</f>
        <v>0</v>
      </c>
      <c r="D88" cm="1">
        <f t="array" ref="D88">IF($C88="","",IFERROR(
INDEX(Recipes!$B$2:$B$10000,
_xlfn.AGGREGATE(15,6,
ROW(Recipes!$B$2:$B$10000)-ROW(Recipes!$B$2)+1
/(Recipes!$A$2:$A$10000=$C88),
MOD(ROW()-2,20)+1
)),
""))</f>
        <v>0</v>
      </c>
      <c r="E88">
        <f>IF($D88="","",IFERROR(
VLOOKUP($C88&amp;"|"&amp;$D88,Recipes!$D$2:$E$10000,2,FALSE),
0
))</f>
        <v>0</v>
      </c>
      <c r="F88" cm="1">
        <f t="array" ref="F88">IFERROR(INDEX(Production!$C$2:$C$2000,$B88-1),0)</f>
        <v>0</v>
      </c>
      <c r="G88">
        <f t="shared" si="3"/>
        <v>0</v>
      </c>
    </row>
    <row r="89" spans="1:7">
      <c r="A89" s="1" cm="1">
        <f t="array" ref="A89">IFERROR(INDEX(Production!$A$2:$A$2000,$B89-1),"")</f>
        <v>0</v>
      </c>
      <c r="B89">
        <f t="shared" si="2"/>
        <v>6</v>
      </c>
      <c r="C89" cm="1">
        <f t="array" ref="C89">IFERROR(INDEX(Production!$B$2:$B$2000,$B89-1),"")</f>
        <v>0</v>
      </c>
      <c r="D89" cm="1">
        <f t="array" ref="D89">IF($C89="","",IFERROR(
INDEX(Recipes!$B$2:$B$10000,
_xlfn.AGGREGATE(15,6,
ROW(Recipes!$B$2:$B$10000)-ROW(Recipes!$B$2)+1
/(Recipes!$A$2:$A$10000=$C89),
MOD(ROW()-2,20)+1
)),
""))</f>
        <v>0</v>
      </c>
      <c r="E89">
        <f>IF($D89="","",IFERROR(
VLOOKUP($C89&amp;"|"&amp;$D89,Recipes!$D$2:$E$10000,2,FALSE),
0
))</f>
        <v>0</v>
      </c>
      <c r="F89" cm="1">
        <f t="array" ref="F89">IFERROR(INDEX(Production!$C$2:$C$2000,$B89-1),0)</f>
        <v>0</v>
      </c>
      <c r="G89">
        <f t="shared" si="3"/>
        <v>0</v>
      </c>
    </row>
    <row r="90" spans="1:7">
      <c r="A90" s="1" cm="1">
        <f t="array" ref="A90">IFERROR(INDEX(Production!$A$2:$A$2000,$B90-1),"")</f>
        <v>0</v>
      </c>
      <c r="B90">
        <f t="shared" si="2"/>
        <v>6</v>
      </c>
      <c r="C90" cm="1">
        <f t="array" ref="C90">IFERROR(INDEX(Production!$B$2:$B$2000,$B90-1),"")</f>
        <v>0</v>
      </c>
      <c r="D90" cm="1">
        <f t="array" ref="D90">IF($C90="","",IFERROR(
INDEX(Recipes!$B$2:$B$10000,
_xlfn.AGGREGATE(15,6,
ROW(Recipes!$B$2:$B$10000)-ROW(Recipes!$B$2)+1
/(Recipes!$A$2:$A$10000=$C90),
MOD(ROW()-2,20)+1
)),
""))</f>
        <v>0</v>
      </c>
      <c r="E90">
        <f>IF($D90="","",IFERROR(
VLOOKUP($C90&amp;"|"&amp;$D90,Recipes!$D$2:$E$10000,2,FALSE),
0
))</f>
        <v>0</v>
      </c>
      <c r="F90" cm="1">
        <f t="array" ref="F90">IFERROR(INDEX(Production!$C$2:$C$2000,$B90-1),0)</f>
        <v>0</v>
      </c>
      <c r="G90">
        <f t="shared" si="3"/>
        <v>0</v>
      </c>
    </row>
    <row r="91" spans="1:7">
      <c r="A91" s="1" cm="1">
        <f t="array" ref="A91">IFERROR(INDEX(Production!$A$2:$A$2000,$B91-1),"")</f>
        <v>0</v>
      </c>
      <c r="B91">
        <f t="shared" si="2"/>
        <v>6</v>
      </c>
      <c r="C91" cm="1">
        <f t="array" ref="C91">IFERROR(INDEX(Production!$B$2:$B$2000,$B91-1),"")</f>
        <v>0</v>
      </c>
      <c r="D91" cm="1">
        <f t="array" ref="D91">IF($C91="","",IFERROR(
INDEX(Recipes!$B$2:$B$10000,
_xlfn.AGGREGATE(15,6,
ROW(Recipes!$B$2:$B$10000)-ROW(Recipes!$B$2)+1
/(Recipes!$A$2:$A$10000=$C91),
MOD(ROW()-2,20)+1
)),
""))</f>
        <v>0</v>
      </c>
      <c r="E91">
        <f>IF($D91="","",IFERROR(
VLOOKUP($C91&amp;"|"&amp;$D91,Recipes!$D$2:$E$10000,2,FALSE),
0
))</f>
        <v>0</v>
      </c>
      <c r="F91" cm="1">
        <f t="array" ref="F91">IFERROR(INDEX(Production!$C$2:$C$2000,$B91-1),0)</f>
        <v>0</v>
      </c>
      <c r="G91">
        <f t="shared" si="3"/>
        <v>0</v>
      </c>
    </row>
    <row r="92" spans="1:7">
      <c r="A92" s="1" cm="1">
        <f t="array" ref="A92">IFERROR(INDEX(Production!$A$2:$A$2000,$B92-1),"")</f>
        <v>0</v>
      </c>
      <c r="B92">
        <f t="shared" si="2"/>
        <v>6</v>
      </c>
      <c r="C92" cm="1">
        <f t="array" ref="C92">IFERROR(INDEX(Production!$B$2:$B$2000,$B92-1),"")</f>
        <v>0</v>
      </c>
      <c r="D92" cm="1">
        <f t="array" ref="D92">IF($C92="","",IFERROR(
INDEX(Recipes!$B$2:$B$10000,
_xlfn.AGGREGATE(15,6,
ROW(Recipes!$B$2:$B$10000)-ROW(Recipes!$B$2)+1
/(Recipes!$A$2:$A$10000=$C92),
MOD(ROW()-2,20)+1
)),
""))</f>
        <v>0</v>
      </c>
      <c r="E92">
        <f>IF($D92="","",IFERROR(
VLOOKUP($C92&amp;"|"&amp;$D92,Recipes!$D$2:$E$10000,2,FALSE),
0
))</f>
        <v>0</v>
      </c>
      <c r="F92" cm="1">
        <f t="array" ref="F92">IFERROR(INDEX(Production!$C$2:$C$2000,$B92-1),0)</f>
        <v>0</v>
      </c>
      <c r="G92">
        <f t="shared" si="3"/>
        <v>0</v>
      </c>
    </row>
    <row r="93" spans="1:7">
      <c r="A93" s="1" cm="1">
        <f t="array" ref="A93">IFERROR(INDEX(Production!$A$2:$A$2000,$B93-1),"")</f>
        <v>0</v>
      </c>
      <c r="B93">
        <f t="shared" si="2"/>
        <v>6</v>
      </c>
      <c r="C93" cm="1">
        <f t="array" ref="C93">IFERROR(INDEX(Production!$B$2:$B$2000,$B93-1),"")</f>
        <v>0</v>
      </c>
      <c r="D93" cm="1">
        <f t="array" ref="D93">IF($C93="","",IFERROR(
INDEX(Recipes!$B$2:$B$10000,
_xlfn.AGGREGATE(15,6,
ROW(Recipes!$B$2:$B$10000)-ROW(Recipes!$B$2)+1
/(Recipes!$A$2:$A$10000=$C93),
MOD(ROW()-2,20)+1
)),
""))</f>
        <v>0</v>
      </c>
      <c r="E93">
        <f>IF($D93="","",IFERROR(
VLOOKUP($C93&amp;"|"&amp;$D93,Recipes!$D$2:$E$10000,2,FALSE),
0
))</f>
        <v>0</v>
      </c>
      <c r="F93" cm="1">
        <f t="array" ref="F93">IFERROR(INDEX(Production!$C$2:$C$2000,$B93-1),0)</f>
        <v>0</v>
      </c>
      <c r="G93">
        <f t="shared" si="3"/>
        <v>0</v>
      </c>
    </row>
    <row r="94" spans="1:7">
      <c r="A94" s="1" cm="1">
        <f t="array" ref="A94">IFERROR(INDEX(Production!$A$2:$A$2000,$B94-1),"")</f>
        <v>0</v>
      </c>
      <c r="B94">
        <f t="shared" si="2"/>
        <v>6</v>
      </c>
      <c r="C94" cm="1">
        <f t="array" ref="C94">IFERROR(INDEX(Production!$B$2:$B$2000,$B94-1),"")</f>
        <v>0</v>
      </c>
      <c r="D94" cm="1">
        <f t="array" ref="D94">IF($C94="","",IFERROR(
INDEX(Recipes!$B$2:$B$10000,
_xlfn.AGGREGATE(15,6,
ROW(Recipes!$B$2:$B$10000)-ROW(Recipes!$B$2)+1
/(Recipes!$A$2:$A$10000=$C94),
MOD(ROW()-2,20)+1
)),
""))</f>
        <v>0</v>
      </c>
      <c r="E94">
        <f>IF($D94="","",IFERROR(
VLOOKUP($C94&amp;"|"&amp;$D94,Recipes!$D$2:$E$10000,2,FALSE),
0
))</f>
        <v>0</v>
      </c>
      <c r="F94" cm="1">
        <f t="array" ref="F94">IFERROR(INDEX(Production!$C$2:$C$2000,$B94-1),0)</f>
        <v>0</v>
      </c>
      <c r="G94">
        <f t="shared" si="3"/>
        <v>0</v>
      </c>
    </row>
    <row r="95" spans="1:7">
      <c r="A95" s="1" cm="1">
        <f t="array" ref="A95">IFERROR(INDEX(Production!$A$2:$A$2000,$B95-1),"")</f>
        <v>0</v>
      </c>
      <c r="B95">
        <f t="shared" si="2"/>
        <v>6</v>
      </c>
      <c r="C95" cm="1">
        <f t="array" ref="C95">IFERROR(INDEX(Production!$B$2:$B$2000,$B95-1),"")</f>
        <v>0</v>
      </c>
      <c r="D95" cm="1">
        <f t="array" ref="D95">IF($C95="","",IFERROR(
INDEX(Recipes!$B$2:$B$10000,
_xlfn.AGGREGATE(15,6,
ROW(Recipes!$B$2:$B$10000)-ROW(Recipes!$B$2)+1
/(Recipes!$A$2:$A$10000=$C95),
MOD(ROW()-2,20)+1
)),
""))</f>
        <v>0</v>
      </c>
      <c r="E95">
        <f>IF($D95="","",IFERROR(
VLOOKUP($C95&amp;"|"&amp;$D95,Recipes!$D$2:$E$10000,2,FALSE),
0
))</f>
        <v>0</v>
      </c>
      <c r="F95" cm="1">
        <f t="array" ref="F95">IFERROR(INDEX(Production!$C$2:$C$2000,$B95-1),0)</f>
        <v>0</v>
      </c>
      <c r="G95">
        <f t="shared" si="3"/>
        <v>0</v>
      </c>
    </row>
    <row r="96" spans="1:7">
      <c r="A96" s="1" cm="1">
        <f t="array" ref="A96">IFERROR(INDEX(Production!$A$2:$A$2000,$B96-1),"")</f>
        <v>0</v>
      </c>
      <c r="B96">
        <f t="shared" si="2"/>
        <v>6</v>
      </c>
      <c r="C96" cm="1">
        <f t="array" ref="C96">IFERROR(INDEX(Production!$B$2:$B$2000,$B96-1),"")</f>
        <v>0</v>
      </c>
      <c r="D96" cm="1">
        <f t="array" ref="D96">IF($C96="","",IFERROR(
INDEX(Recipes!$B$2:$B$10000,
_xlfn.AGGREGATE(15,6,
ROW(Recipes!$B$2:$B$10000)-ROW(Recipes!$B$2)+1
/(Recipes!$A$2:$A$10000=$C96),
MOD(ROW()-2,20)+1
)),
""))</f>
        <v>0</v>
      </c>
      <c r="E96">
        <f>IF($D96="","",IFERROR(
VLOOKUP($C96&amp;"|"&amp;$D96,Recipes!$D$2:$E$10000,2,FALSE),
0
))</f>
        <v>0</v>
      </c>
      <c r="F96" cm="1">
        <f t="array" ref="F96">IFERROR(INDEX(Production!$C$2:$C$2000,$B96-1),0)</f>
        <v>0</v>
      </c>
      <c r="G96">
        <f t="shared" si="3"/>
        <v>0</v>
      </c>
    </row>
    <row r="97" spans="1:7">
      <c r="A97" s="1" cm="1">
        <f t="array" ref="A97">IFERROR(INDEX(Production!$A$2:$A$2000,$B97-1),"")</f>
        <v>0</v>
      </c>
      <c r="B97">
        <f t="shared" si="2"/>
        <v>6</v>
      </c>
      <c r="C97" cm="1">
        <f t="array" ref="C97">IFERROR(INDEX(Production!$B$2:$B$2000,$B97-1),"")</f>
        <v>0</v>
      </c>
      <c r="D97" cm="1">
        <f t="array" ref="D97">IF($C97="","",IFERROR(
INDEX(Recipes!$B$2:$B$10000,
_xlfn.AGGREGATE(15,6,
ROW(Recipes!$B$2:$B$10000)-ROW(Recipes!$B$2)+1
/(Recipes!$A$2:$A$10000=$C97),
MOD(ROW()-2,20)+1
)),
""))</f>
        <v>0</v>
      </c>
      <c r="E97">
        <f>IF($D97="","",IFERROR(
VLOOKUP($C97&amp;"|"&amp;$D97,Recipes!$D$2:$E$10000,2,FALSE),
0
))</f>
        <v>0</v>
      </c>
      <c r="F97" cm="1">
        <f t="array" ref="F97">IFERROR(INDEX(Production!$C$2:$C$2000,$B97-1),0)</f>
        <v>0</v>
      </c>
      <c r="G97">
        <f t="shared" si="3"/>
        <v>0</v>
      </c>
    </row>
    <row r="98" spans="1:7">
      <c r="A98" s="1" cm="1">
        <f t="array" ref="A98">IFERROR(INDEX(Production!$A$2:$A$2000,$B98-1),"")</f>
        <v>0</v>
      </c>
      <c r="B98">
        <f t="shared" si="2"/>
        <v>6</v>
      </c>
      <c r="C98" cm="1">
        <f t="array" ref="C98">IFERROR(INDEX(Production!$B$2:$B$2000,$B98-1),"")</f>
        <v>0</v>
      </c>
      <c r="D98" cm="1">
        <f t="array" ref="D98">IF($C98="","",IFERROR(
INDEX(Recipes!$B$2:$B$10000,
_xlfn.AGGREGATE(15,6,
ROW(Recipes!$B$2:$B$10000)-ROW(Recipes!$B$2)+1
/(Recipes!$A$2:$A$10000=$C98),
MOD(ROW()-2,20)+1
)),
""))</f>
        <v>0</v>
      </c>
      <c r="E98">
        <f>IF($D98="","",IFERROR(
VLOOKUP($C98&amp;"|"&amp;$D98,Recipes!$D$2:$E$10000,2,FALSE),
0
))</f>
        <v>0</v>
      </c>
      <c r="F98" cm="1">
        <f t="array" ref="F98">IFERROR(INDEX(Production!$C$2:$C$2000,$B98-1),0)</f>
        <v>0</v>
      </c>
      <c r="G98">
        <f t="shared" si="3"/>
        <v>0</v>
      </c>
    </row>
    <row r="99" spans="1:7">
      <c r="A99" s="1" cm="1">
        <f t="array" ref="A99">IFERROR(INDEX(Production!$A$2:$A$2000,$B99-1),"")</f>
        <v>0</v>
      </c>
      <c r="B99">
        <f t="shared" si="2"/>
        <v>6</v>
      </c>
      <c r="C99" cm="1">
        <f t="array" ref="C99">IFERROR(INDEX(Production!$B$2:$B$2000,$B99-1),"")</f>
        <v>0</v>
      </c>
      <c r="D99" cm="1">
        <f t="array" ref="D99">IF($C99="","",IFERROR(
INDEX(Recipes!$B$2:$B$10000,
_xlfn.AGGREGATE(15,6,
ROW(Recipes!$B$2:$B$10000)-ROW(Recipes!$B$2)+1
/(Recipes!$A$2:$A$10000=$C99),
MOD(ROW()-2,20)+1
)),
""))</f>
        <v>0</v>
      </c>
      <c r="E99">
        <f>IF($D99="","",IFERROR(
VLOOKUP($C99&amp;"|"&amp;$D99,Recipes!$D$2:$E$10000,2,FALSE),
0
))</f>
        <v>0</v>
      </c>
      <c r="F99" cm="1">
        <f t="array" ref="F99">IFERROR(INDEX(Production!$C$2:$C$2000,$B99-1),0)</f>
        <v>0</v>
      </c>
      <c r="G99">
        <f t="shared" si="3"/>
        <v>0</v>
      </c>
    </row>
    <row r="100" spans="1:7">
      <c r="A100" s="1" cm="1">
        <f t="array" ref="A100">IFERROR(INDEX(Production!$A$2:$A$2000,$B100-1),"")</f>
        <v>0</v>
      </c>
      <c r="B100">
        <f t="shared" si="2"/>
        <v>6</v>
      </c>
      <c r="C100" cm="1">
        <f t="array" ref="C100">IFERROR(INDEX(Production!$B$2:$B$2000,$B100-1),"")</f>
        <v>0</v>
      </c>
      <c r="D100" cm="1">
        <f t="array" ref="D100">IF($C100="","",IFERROR(
INDEX(Recipes!$B$2:$B$10000,
_xlfn.AGGREGATE(15,6,
ROW(Recipes!$B$2:$B$10000)-ROW(Recipes!$B$2)+1
/(Recipes!$A$2:$A$10000=$C100),
MOD(ROW()-2,20)+1
)),
""))</f>
        <v>0</v>
      </c>
      <c r="E100">
        <f>IF($D100="","",IFERROR(
VLOOKUP($C100&amp;"|"&amp;$D100,Recipes!$D$2:$E$10000,2,FALSE),
0
))</f>
        <v>0</v>
      </c>
      <c r="F100" cm="1">
        <f t="array" ref="F100">IFERROR(INDEX(Production!$C$2:$C$2000,$B100-1),0)</f>
        <v>0</v>
      </c>
      <c r="G100">
        <f t="shared" si="3"/>
        <v>0</v>
      </c>
    </row>
    <row r="101" spans="1:7">
      <c r="A101" s="1" cm="1">
        <f t="array" ref="A101">IFERROR(INDEX(Production!$A$2:$A$2000,$B101-1),"")</f>
        <v>0</v>
      </c>
      <c r="B101">
        <f t="shared" si="2"/>
        <v>6</v>
      </c>
      <c r="C101" cm="1">
        <f t="array" ref="C101">IFERROR(INDEX(Production!$B$2:$B$2000,$B101-1),"")</f>
        <v>0</v>
      </c>
      <c r="D101" cm="1">
        <f t="array" ref="D101">IF($C101="","",IFERROR(
INDEX(Recipes!$B$2:$B$10000,
_xlfn.AGGREGATE(15,6,
ROW(Recipes!$B$2:$B$10000)-ROW(Recipes!$B$2)+1
/(Recipes!$A$2:$A$10000=$C101),
MOD(ROW()-2,20)+1
)),
""))</f>
        <v>0</v>
      </c>
      <c r="E101">
        <f>IF($D101="","",IFERROR(
VLOOKUP($C101&amp;"|"&amp;$D101,Recipes!$D$2:$E$10000,2,FALSE),
0
))</f>
        <v>0</v>
      </c>
      <c r="F101" cm="1">
        <f t="array" ref="F101">IFERROR(INDEX(Production!$C$2:$C$2000,$B101-1),0)</f>
        <v>0</v>
      </c>
      <c r="G101">
        <f t="shared" si="3"/>
        <v>0</v>
      </c>
    </row>
    <row r="102" spans="1:7">
      <c r="A102" s="1" cm="1">
        <f t="array" ref="A102">IFERROR(INDEX(Production!$A$2:$A$2000,$B102-1),"")</f>
        <v>0</v>
      </c>
      <c r="B102">
        <f t="shared" si="2"/>
        <v>7</v>
      </c>
      <c r="C102" cm="1">
        <f t="array" ref="C102">IFERROR(INDEX(Production!$B$2:$B$2000,$B102-1),"")</f>
        <v>0</v>
      </c>
      <c r="D102" cm="1">
        <f t="array" ref="D102">IF($C102="","",IFERROR(
INDEX(Recipes!$B$2:$B$10000,
_xlfn.AGGREGATE(15,6,
ROW(Recipes!$B$2:$B$10000)-ROW(Recipes!$B$2)+1
/(Recipes!$A$2:$A$10000=$C102),
MOD(ROW()-2,20)+1
)),
""))</f>
        <v>0</v>
      </c>
      <c r="E102">
        <f>IF($D102="","",IFERROR(
VLOOKUP($C102&amp;"|"&amp;$D102,Recipes!$D$2:$E$10000,2,FALSE),
0
))</f>
        <v>0</v>
      </c>
      <c r="F102" cm="1">
        <f t="array" ref="F102">IFERROR(INDEX(Production!$C$2:$C$2000,$B102-1),0)</f>
        <v>0</v>
      </c>
      <c r="G102">
        <f t="shared" si="3"/>
        <v>0</v>
      </c>
    </row>
    <row r="103" spans="1:7">
      <c r="A103" s="1" cm="1">
        <f t="array" ref="A103">IFERROR(INDEX(Production!$A$2:$A$2000,$B103-1),"")</f>
        <v>0</v>
      </c>
      <c r="B103">
        <f t="shared" si="2"/>
        <v>7</v>
      </c>
      <c r="C103" cm="1">
        <f t="array" ref="C103">IFERROR(INDEX(Production!$B$2:$B$2000,$B103-1),"")</f>
        <v>0</v>
      </c>
      <c r="D103" cm="1">
        <f t="array" ref="D103">IF($C103="","",IFERROR(
INDEX(Recipes!$B$2:$B$10000,
_xlfn.AGGREGATE(15,6,
ROW(Recipes!$B$2:$B$10000)-ROW(Recipes!$B$2)+1
/(Recipes!$A$2:$A$10000=$C103),
MOD(ROW()-2,20)+1
)),
""))</f>
        <v>0</v>
      </c>
      <c r="E103">
        <f>IF($D103="","",IFERROR(
VLOOKUP($C103&amp;"|"&amp;$D103,Recipes!$D$2:$E$10000,2,FALSE),
0
))</f>
        <v>0</v>
      </c>
      <c r="F103" cm="1">
        <f t="array" ref="F103">IFERROR(INDEX(Production!$C$2:$C$2000,$B103-1),0)</f>
        <v>0</v>
      </c>
      <c r="G103">
        <f t="shared" si="3"/>
        <v>0</v>
      </c>
    </row>
    <row r="104" spans="1:7">
      <c r="A104" s="1" cm="1">
        <f t="array" ref="A104">IFERROR(INDEX(Production!$A$2:$A$2000,$B104-1),"")</f>
        <v>0</v>
      </c>
      <c r="B104">
        <f t="shared" si="2"/>
        <v>7</v>
      </c>
      <c r="C104" cm="1">
        <f t="array" ref="C104">IFERROR(INDEX(Production!$B$2:$B$2000,$B104-1),"")</f>
        <v>0</v>
      </c>
      <c r="D104" cm="1">
        <f t="array" ref="D104">IF($C104="","",IFERROR(
INDEX(Recipes!$B$2:$B$10000,
_xlfn.AGGREGATE(15,6,
ROW(Recipes!$B$2:$B$10000)-ROW(Recipes!$B$2)+1
/(Recipes!$A$2:$A$10000=$C104),
MOD(ROW()-2,20)+1
)),
""))</f>
        <v>0</v>
      </c>
      <c r="E104">
        <f>IF($D104="","",IFERROR(
VLOOKUP($C104&amp;"|"&amp;$D104,Recipes!$D$2:$E$10000,2,FALSE),
0
))</f>
        <v>0</v>
      </c>
      <c r="F104" cm="1">
        <f t="array" ref="F104">IFERROR(INDEX(Production!$C$2:$C$2000,$B104-1),0)</f>
        <v>0</v>
      </c>
      <c r="G104">
        <f t="shared" si="3"/>
        <v>0</v>
      </c>
    </row>
    <row r="105" spans="1:7">
      <c r="A105" s="1" cm="1">
        <f t="array" ref="A105">IFERROR(INDEX(Production!$A$2:$A$2000,$B105-1),"")</f>
        <v>0</v>
      </c>
      <c r="B105">
        <f t="shared" si="2"/>
        <v>7</v>
      </c>
      <c r="C105" cm="1">
        <f t="array" ref="C105">IFERROR(INDEX(Production!$B$2:$B$2000,$B105-1),"")</f>
        <v>0</v>
      </c>
      <c r="D105" cm="1">
        <f t="array" ref="D105">IF($C105="","",IFERROR(
INDEX(Recipes!$B$2:$B$10000,
_xlfn.AGGREGATE(15,6,
ROW(Recipes!$B$2:$B$10000)-ROW(Recipes!$B$2)+1
/(Recipes!$A$2:$A$10000=$C105),
MOD(ROW()-2,20)+1
)),
""))</f>
        <v>0</v>
      </c>
      <c r="E105">
        <f>IF($D105="","",IFERROR(
VLOOKUP($C105&amp;"|"&amp;$D105,Recipes!$D$2:$E$10000,2,FALSE),
0
))</f>
        <v>0</v>
      </c>
      <c r="F105" cm="1">
        <f t="array" ref="F105">IFERROR(INDEX(Production!$C$2:$C$2000,$B105-1),0)</f>
        <v>0</v>
      </c>
      <c r="G105">
        <f t="shared" si="3"/>
        <v>0</v>
      </c>
    </row>
    <row r="106" spans="1:7">
      <c r="A106" s="1" cm="1">
        <f t="array" ref="A106">IFERROR(INDEX(Production!$A$2:$A$2000,$B106-1),"")</f>
        <v>0</v>
      </c>
      <c r="B106">
        <f t="shared" si="2"/>
        <v>7</v>
      </c>
      <c r="C106" cm="1">
        <f t="array" ref="C106">IFERROR(INDEX(Production!$B$2:$B$2000,$B106-1),"")</f>
        <v>0</v>
      </c>
      <c r="D106" cm="1">
        <f t="array" ref="D106">IF($C106="","",IFERROR(
INDEX(Recipes!$B$2:$B$10000,
_xlfn.AGGREGATE(15,6,
ROW(Recipes!$B$2:$B$10000)-ROW(Recipes!$B$2)+1
/(Recipes!$A$2:$A$10000=$C106),
MOD(ROW()-2,20)+1
)),
""))</f>
        <v>0</v>
      </c>
      <c r="E106">
        <f>IF($D106="","",IFERROR(
VLOOKUP($C106&amp;"|"&amp;$D106,Recipes!$D$2:$E$10000,2,FALSE),
0
))</f>
        <v>0</v>
      </c>
      <c r="F106" cm="1">
        <f t="array" ref="F106">IFERROR(INDEX(Production!$C$2:$C$2000,$B106-1),0)</f>
        <v>0</v>
      </c>
      <c r="G106">
        <f t="shared" si="3"/>
        <v>0</v>
      </c>
    </row>
    <row r="107" spans="1:7">
      <c r="A107" s="1" cm="1">
        <f t="array" ref="A107">IFERROR(INDEX(Production!$A$2:$A$2000,$B107-1),"")</f>
        <v>0</v>
      </c>
      <c r="B107">
        <f t="shared" si="2"/>
        <v>7</v>
      </c>
      <c r="C107" cm="1">
        <f t="array" ref="C107">IFERROR(INDEX(Production!$B$2:$B$2000,$B107-1),"")</f>
        <v>0</v>
      </c>
      <c r="D107" cm="1">
        <f t="array" ref="D107">IF($C107="","",IFERROR(
INDEX(Recipes!$B$2:$B$10000,
_xlfn.AGGREGATE(15,6,
ROW(Recipes!$B$2:$B$10000)-ROW(Recipes!$B$2)+1
/(Recipes!$A$2:$A$10000=$C107),
MOD(ROW()-2,20)+1
)),
""))</f>
        <v>0</v>
      </c>
      <c r="E107">
        <f>IF($D107="","",IFERROR(
VLOOKUP($C107&amp;"|"&amp;$D107,Recipes!$D$2:$E$10000,2,FALSE),
0
))</f>
        <v>0</v>
      </c>
      <c r="F107" cm="1">
        <f t="array" ref="F107">IFERROR(INDEX(Production!$C$2:$C$2000,$B107-1),0)</f>
        <v>0</v>
      </c>
      <c r="G107">
        <f t="shared" si="3"/>
        <v>0</v>
      </c>
    </row>
    <row r="108" spans="1:7">
      <c r="A108" s="1" cm="1">
        <f t="array" ref="A108">IFERROR(INDEX(Production!$A$2:$A$2000,$B108-1),"")</f>
        <v>0</v>
      </c>
      <c r="B108">
        <f t="shared" si="2"/>
        <v>7</v>
      </c>
      <c r="C108" cm="1">
        <f t="array" ref="C108">IFERROR(INDEX(Production!$B$2:$B$2000,$B108-1),"")</f>
        <v>0</v>
      </c>
      <c r="D108" cm="1">
        <f t="array" ref="D108">IF($C108="","",IFERROR(
INDEX(Recipes!$B$2:$B$10000,
_xlfn.AGGREGATE(15,6,
ROW(Recipes!$B$2:$B$10000)-ROW(Recipes!$B$2)+1
/(Recipes!$A$2:$A$10000=$C108),
MOD(ROW()-2,20)+1
)),
""))</f>
        <v>0</v>
      </c>
      <c r="E108">
        <f>IF($D108="","",IFERROR(
VLOOKUP($C108&amp;"|"&amp;$D108,Recipes!$D$2:$E$10000,2,FALSE),
0
))</f>
        <v>0</v>
      </c>
      <c r="F108" cm="1">
        <f t="array" ref="F108">IFERROR(INDEX(Production!$C$2:$C$2000,$B108-1),0)</f>
        <v>0</v>
      </c>
      <c r="G108">
        <f t="shared" si="3"/>
        <v>0</v>
      </c>
    </row>
    <row r="109" spans="1:7">
      <c r="A109" s="1" cm="1">
        <f t="array" ref="A109">IFERROR(INDEX(Production!$A$2:$A$2000,$B109-1),"")</f>
        <v>0</v>
      </c>
      <c r="B109">
        <f t="shared" si="2"/>
        <v>7</v>
      </c>
      <c r="C109" cm="1">
        <f t="array" ref="C109">IFERROR(INDEX(Production!$B$2:$B$2000,$B109-1),"")</f>
        <v>0</v>
      </c>
      <c r="D109" cm="1">
        <f t="array" ref="D109">IF($C109="","",IFERROR(
INDEX(Recipes!$B$2:$B$10000,
_xlfn.AGGREGATE(15,6,
ROW(Recipes!$B$2:$B$10000)-ROW(Recipes!$B$2)+1
/(Recipes!$A$2:$A$10000=$C109),
MOD(ROW()-2,20)+1
)),
""))</f>
        <v>0</v>
      </c>
      <c r="E109">
        <f>IF($D109="","",IFERROR(
VLOOKUP($C109&amp;"|"&amp;$D109,Recipes!$D$2:$E$10000,2,FALSE),
0
))</f>
        <v>0</v>
      </c>
      <c r="F109" cm="1">
        <f t="array" ref="F109">IFERROR(INDEX(Production!$C$2:$C$2000,$B109-1),0)</f>
        <v>0</v>
      </c>
      <c r="G109">
        <f t="shared" si="3"/>
        <v>0</v>
      </c>
    </row>
    <row r="110" spans="1:7">
      <c r="A110" s="1" cm="1">
        <f t="array" ref="A110">IFERROR(INDEX(Production!$A$2:$A$2000,$B110-1),"")</f>
        <v>0</v>
      </c>
      <c r="B110">
        <f t="shared" si="2"/>
        <v>7</v>
      </c>
      <c r="C110" cm="1">
        <f t="array" ref="C110">IFERROR(INDEX(Production!$B$2:$B$2000,$B110-1),"")</f>
        <v>0</v>
      </c>
      <c r="D110" cm="1">
        <f t="array" ref="D110">IF($C110="","",IFERROR(
INDEX(Recipes!$B$2:$B$10000,
_xlfn.AGGREGATE(15,6,
ROW(Recipes!$B$2:$B$10000)-ROW(Recipes!$B$2)+1
/(Recipes!$A$2:$A$10000=$C110),
MOD(ROW()-2,20)+1
)),
""))</f>
        <v>0</v>
      </c>
      <c r="E110">
        <f>IF($D110="","",IFERROR(
VLOOKUP($C110&amp;"|"&amp;$D110,Recipes!$D$2:$E$10000,2,FALSE),
0
))</f>
        <v>0</v>
      </c>
      <c r="F110" cm="1">
        <f t="array" ref="F110">IFERROR(INDEX(Production!$C$2:$C$2000,$B110-1),0)</f>
        <v>0</v>
      </c>
      <c r="G110">
        <f t="shared" si="3"/>
        <v>0</v>
      </c>
    </row>
    <row r="111" spans="1:7">
      <c r="A111" s="1" cm="1">
        <f t="array" ref="A111">IFERROR(INDEX(Production!$A$2:$A$2000,$B111-1),"")</f>
        <v>0</v>
      </c>
      <c r="B111">
        <f t="shared" si="2"/>
        <v>7</v>
      </c>
      <c r="C111" cm="1">
        <f t="array" ref="C111">IFERROR(INDEX(Production!$B$2:$B$2000,$B111-1),"")</f>
        <v>0</v>
      </c>
      <c r="D111" cm="1">
        <f t="array" ref="D111">IF($C111="","",IFERROR(
INDEX(Recipes!$B$2:$B$10000,
_xlfn.AGGREGATE(15,6,
ROW(Recipes!$B$2:$B$10000)-ROW(Recipes!$B$2)+1
/(Recipes!$A$2:$A$10000=$C111),
MOD(ROW()-2,20)+1
)),
""))</f>
        <v>0</v>
      </c>
      <c r="E111">
        <f>IF($D111="","",IFERROR(
VLOOKUP($C111&amp;"|"&amp;$D111,Recipes!$D$2:$E$10000,2,FALSE),
0
))</f>
        <v>0</v>
      </c>
      <c r="F111" cm="1">
        <f t="array" ref="F111">IFERROR(INDEX(Production!$C$2:$C$2000,$B111-1),0)</f>
        <v>0</v>
      </c>
      <c r="G111">
        <f t="shared" si="3"/>
        <v>0</v>
      </c>
    </row>
    <row r="112" spans="1:7">
      <c r="A112" s="1" cm="1">
        <f t="array" ref="A112">IFERROR(INDEX(Production!$A$2:$A$2000,$B112-1),"")</f>
        <v>0</v>
      </c>
      <c r="B112">
        <f t="shared" si="2"/>
        <v>7</v>
      </c>
      <c r="C112" cm="1">
        <f t="array" ref="C112">IFERROR(INDEX(Production!$B$2:$B$2000,$B112-1),"")</f>
        <v>0</v>
      </c>
      <c r="D112" cm="1">
        <f t="array" ref="D112">IF($C112="","",IFERROR(
INDEX(Recipes!$B$2:$B$10000,
_xlfn.AGGREGATE(15,6,
ROW(Recipes!$B$2:$B$10000)-ROW(Recipes!$B$2)+1
/(Recipes!$A$2:$A$10000=$C112),
MOD(ROW()-2,20)+1
)),
""))</f>
        <v>0</v>
      </c>
      <c r="E112">
        <f>IF($D112="","",IFERROR(
VLOOKUP($C112&amp;"|"&amp;$D112,Recipes!$D$2:$E$10000,2,FALSE),
0
))</f>
        <v>0</v>
      </c>
      <c r="F112" cm="1">
        <f t="array" ref="F112">IFERROR(INDEX(Production!$C$2:$C$2000,$B112-1),0)</f>
        <v>0</v>
      </c>
      <c r="G112">
        <f t="shared" si="3"/>
        <v>0</v>
      </c>
    </row>
    <row r="113" spans="1:7">
      <c r="A113" s="1" cm="1">
        <f t="array" ref="A113">IFERROR(INDEX(Production!$A$2:$A$2000,$B113-1),"")</f>
        <v>0</v>
      </c>
      <c r="B113">
        <f t="shared" si="2"/>
        <v>7</v>
      </c>
      <c r="C113" cm="1">
        <f t="array" ref="C113">IFERROR(INDEX(Production!$B$2:$B$2000,$B113-1),"")</f>
        <v>0</v>
      </c>
      <c r="D113" cm="1">
        <f t="array" ref="D113">IF($C113="","",IFERROR(
INDEX(Recipes!$B$2:$B$10000,
_xlfn.AGGREGATE(15,6,
ROW(Recipes!$B$2:$B$10000)-ROW(Recipes!$B$2)+1
/(Recipes!$A$2:$A$10000=$C113),
MOD(ROW()-2,20)+1
)),
""))</f>
        <v>0</v>
      </c>
      <c r="E113">
        <f>IF($D113="","",IFERROR(
VLOOKUP($C113&amp;"|"&amp;$D113,Recipes!$D$2:$E$10000,2,FALSE),
0
))</f>
        <v>0</v>
      </c>
      <c r="F113" cm="1">
        <f t="array" ref="F113">IFERROR(INDEX(Production!$C$2:$C$2000,$B113-1),0)</f>
        <v>0</v>
      </c>
      <c r="G113">
        <f t="shared" si="3"/>
        <v>0</v>
      </c>
    </row>
    <row r="114" spans="1:7">
      <c r="A114" s="1" cm="1">
        <f t="array" ref="A114">IFERROR(INDEX(Production!$A$2:$A$2000,$B114-1),"")</f>
        <v>0</v>
      </c>
      <c r="B114">
        <f t="shared" si="2"/>
        <v>7</v>
      </c>
      <c r="C114" cm="1">
        <f t="array" ref="C114">IFERROR(INDEX(Production!$B$2:$B$2000,$B114-1),"")</f>
        <v>0</v>
      </c>
      <c r="D114" cm="1">
        <f t="array" ref="D114">IF($C114="","",IFERROR(
INDEX(Recipes!$B$2:$B$10000,
_xlfn.AGGREGATE(15,6,
ROW(Recipes!$B$2:$B$10000)-ROW(Recipes!$B$2)+1
/(Recipes!$A$2:$A$10000=$C114),
MOD(ROW()-2,20)+1
)),
""))</f>
        <v>0</v>
      </c>
      <c r="E114">
        <f>IF($D114="","",IFERROR(
VLOOKUP($C114&amp;"|"&amp;$D114,Recipes!$D$2:$E$10000,2,FALSE),
0
))</f>
        <v>0</v>
      </c>
      <c r="F114" cm="1">
        <f t="array" ref="F114">IFERROR(INDEX(Production!$C$2:$C$2000,$B114-1),0)</f>
        <v>0</v>
      </c>
      <c r="G114">
        <f t="shared" si="3"/>
        <v>0</v>
      </c>
    </row>
    <row r="115" spans="1:7">
      <c r="A115" s="1" cm="1">
        <f t="array" ref="A115">IFERROR(INDEX(Production!$A$2:$A$2000,$B115-1),"")</f>
        <v>0</v>
      </c>
      <c r="B115">
        <f t="shared" si="2"/>
        <v>7</v>
      </c>
      <c r="C115" cm="1">
        <f t="array" ref="C115">IFERROR(INDEX(Production!$B$2:$B$2000,$B115-1),"")</f>
        <v>0</v>
      </c>
      <c r="D115" cm="1">
        <f t="array" ref="D115">IF($C115="","",IFERROR(
INDEX(Recipes!$B$2:$B$10000,
_xlfn.AGGREGATE(15,6,
ROW(Recipes!$B$2:$B$10000)-ROW(Recipes!$B$2)+1
/(Recipes!$A$2:$A$10000=$C115),
MOD(ROW()-2,20)+1
)),
""))</f>
        <v>0</v>
      </c>
      <c r="E115">
        <f>IF($D115="","",IFERROR(
VLOOKUP($C115&amp;"|"&amp;$D115,Recipes!$D$2:$E$10000,2,FALSE),
0
))</f>
        <v>0</v>
      </c>
      <c r="F115" cm="1">
        <f t="array" ref="F115">IFERROR(INDEX(Production!$C$2:$C$2000,$B115-1),0)</f>
        <v>0</v>
      </c>
      <c r="G115">
        <f t="shared" si="3"/>
        <v>0</v>
      </c>
    </row>
    <row r="116" spans="1:7">
      <c r="A116" s="1" cm="1">
        <f t="array" ref="A116">IFERROR(INDEX(Production!$A$2:$A$2000,$B116-1),"")</f>
        <v>0</v>
      </c>
      <c r="B116">
        <f t="shared" si="2"/>
        <v>7</v>
      </c>
      <c r="C116" cm="1">
        <f t="array" ref="C116">IFERROR(INDEX(Production!$B$2:$B$2000,$B116-1),"")</f>
        <v>0</v>
      </c>
      <c r="D116" cm="1">
        <f t="array" ref="D116">IF($C116="","",IFERROR(
INDEX(Recipes!$B$2:$B$10000,
_xlfn.AGGREGATE(15,6,
ROW(Recipes!$B$2:$B$10000)-ROW(Recipes!$B$2)+1
/(Recipes!$A$2:$A$10000=$C116),
MOD(ROW()-2,20)+1
)),
""))</f>
        <v>0</v>
      </c>
      <c r="E116">
        <f>IF($D116="","",IFERROR(
VLOOKUP($C116&amp;"|"&amp;$D116,Recipes!$D$2:$E$10000,2,FALSE),
0
))</f>
        <v>0</v>
      </c>
      <c r="F116" cm="1">
        <f t="array" ref="F116">IFERROR(INDEX(Production!$C$2:$C$2000,$B116-1),0)</f>
        <v>0</v>
      </c>
      <c r="G116">
        <f t="shared" si="3"/>
        <v>0</v>
      </c>
    </row>
    <row r="117" spans="1:7">
      <c r="A117" s="1" cm="1">
        <f t="array" ref="A117">IFERROR(INDEX(Production!$A$2:$A$2000,$B117-1),"")</f>
        <v>0</v>
      </c>
      <c r="B117">
        <f t="shared" si="2"/>
        <v>7</v>
      </c>
      <c r="C117" cm="1">
        <f t="array" ref="C117">IFERROR(INDEX(Production!$B$2:$B$2000,$B117-1),"")</f>
        <v>0</v>
      </c>
      <c r="D117" cm="1">
        <f t="array" ref="D117">IF($C117="","",IFERROR(
INDEX(Recipes!$B$2:$B$10000,
_xlfn.AGGREGATE(15,6,
ROW(Recipes!$B$2:$B$10000)-ROW(Recipes!$B$2)+1
/(Recipes!$A$2:$A$10000=$C117),
MOD(ROW()-2,20)+1
)),
""))</f>
        <v>0</v>
      </c>
      <c r="E117">
        <f>IF($D117="","",IFERROR(
VLOOKUP($C117&amp;"|"&amp;$D117,Recipes!$D$2:$E$10000,2,FALSE),
0
))</f>
        <v>0</v>
      </c>
      <c r="F117" cm="1">
        <f t="array" ref="F117">IFERROR(INDEX(Production!$C$2:$C$2000,$B117-1),0)</f>
        <v>0</v>
      </c>
      <c r="G117">
        <f t="shared" si="3"/>
        <v>0</v>
      </c>
    </row>
    <row r="118" spans="1:7">
      <c r="A118" s="1" cm="1">
        <f t="array" ref="A118">IFERROR(INDEX(Production!$A$2:$A$2000,$B118-1),"")</f>
        <v>0</v>
      </c>
      <c r="B118">
        <f t="shared" si="2"/>
        <v>7</v>
      </c>
      <c r="C118" cm="1">
        <f t="array" ref="C118">IFERROR(INDEX(Production!$B$2:$B$2000,$B118-1),"")</f>
        <v>0</v>
      </c>
      <c r="D118" cm="1">
        <f t="array" ref="D118">IF($C118="","",IFERROR(
INDEX(Recipes!$B$2:$B$10000,
_xlfn.AGGREGATE(15,6,
ROW(Recipes!$B$2:$B$10000)-ROW(Recipes!$B$2)+1
/(Recipes!$A$2:$A$10000=$C118),
MOD(ROW()-2,20)+1
)),
""))</f>
        <v>0</v>
      </c>
      <c r="E118">
        <f>IF($D118="","",IFERROR(
VLOOKUP($C118&amp;"|"&amp;$D118,Recipes!$D$2:$E$10000,2,FALSE),
0
))</f>
        <v>0</v>
      </c>
      <c r="F118" cm="1">
        <f t="array" ref="F118">IFERROR(INDEX(Production!$C$2:$C$2000,$B118-1),0)</f>
        <v>0</v>
      </c>
      <c r="G118">
        <f t="shared" si="3"/>
        <v>0</v>
      </c>
    </row>
    <row r="119" spans="1:7">
      <c r="A119" s="1" cm="1">
        <f t="array" ref="A119">IFERROR(INDEX(Production!$A$2:$A$2000,$B119-1),"")</f>
        <v>0</v>
      </c>
      <c r="B119">
        <f t="shared" si="2"/>
        <v>7</v>
      </c>
      <c r="C119" cm="1">
        <f t="array" ref="C119">IFERROR(INDEX(Production!$B$2:$B$2000,$B119-1),"")</f>
        <v>0</v>
      </c>
      <c r="D119" cm="1">
        <f t="array" ref="D119">IF($C119="","",IFERROR(
INDEX(Recipes!$B$2:$B$10000,
_xlfn.AGGREGATE(15,6,
ROW(Recipes!$B$2:$B$10000)-ROW(Recipes!$B$2)+1
/(Recipes!$A$2:$A$10000=$C119),
MOD(ROW()-2,20)+1
)),
""))</f>
        <v>0</v>
      </c>
      <c r="E119">
        <f>IF($D119="","",IFERROR(
VLOOKUP($C119&amp;"|"&amp;$D119,Recipes!$D$2:$E$10000,2,FALSE),
0
))</f>
        <v>0</v>
      </c>
      <c r="F119" cm="1">
        <f t="array" ref="F119">IFERROR(INDEX(Production!$C$2:$C$2000,$B119-1),0)</f>
        <v>0</v>
      </c>
      <c r="G119">
        <f t="shared" si="3"/>
        <v>0</v>
      </c>
    </row>
    <row r="120" spans="1:7">
      <c r="A120" s="1" cm="1">
        <f t="array" ref="A120">IFERROR(INDEX(Production!$A$2:$A$2000,$B120-1),"")</f>
        <v>0</v>
      </c>
      <c r="B120">
        <f t="shared" si="2"/>
        <v>7</v>
      </c>
      <c r="C120" cm="1">
        <f t="array" ref="C120">IFERROR(INDEX(Production!$B$2:$B$2000,$B120-1),"")</f>
        <v>0</v>
      </c>
      <c r="D120" cm="1">
        <f t="array" ref="D120">IF($C120="","",IFERROR(
INDEX(Recipes!$B$2:$B$10000,
_xlfn.AGGREGATE(15,6,
ROW(Recipes!$B$2:$B$10000)-ROW(Recipes!$B$2)+1
/(Recipes!$A$2:$A$10000=$C120),
MOD(ROW()-2,20)+1
)),
""))</f>
        <v>0</v>
      </c>
      <c r="E120">
        <f>IF($D120="","",IFERROR(
VLOOKUP($C120&amp;"|"&amp;$D120,Recipes!$D$2:$E$10000,2,FALSE),
0
))</f>
        <v>0</v>
      </c>
      <c r="F120" cm="1">
        <f t="array" ref="F120">IFERROR(INDEX(Production!$C$2:$C$2000,$B120-1),0)</f>
        <v>0</v>
      </c>
      <c r="G120">
        <f t="shared" si="3"/>
        <v>0</v>
      </c>
    </row>
    <row r="121" spans="1:7">
      <c r="A121" s="1" cm="1">
        <f t="array" ref="A121">IFERROR(INDEX(Production!$A$2:$A$2000,$B121-1),"")</f>
        <v>0</v>
      </c>
      <c r="B121">
        <f t="shared" si="2"/>
        <v>7</v>
      </c>
      <c r="C121" cm="1">
        <f t="array" ref="C121">IFERROR(INDEX(Production!$B$2:$B$2000,$B121-1),"")</f>
        <v>0</v>
      </c>
      <c r="D121" cm="1">
        <f t="array" ref="D121">IF($C121="","",IFERROR(
INDEX(Recipes!$B$2:$B$10000,
_xlfn.AGGREGATE(15,6,
ROW(Recipes!$B$2:$B$10000)-ROW(Recipes!$B$2)+1
/(Recipes!$A$2:$A$10000=$C121),
MOD(ROW()-2,20)+1
)),
""))</f>
        <v>0</v>
      </c>
      <c r="E121">
        <f>IF($D121="","",IFERROR(
VLOOKUP($C121&amp;"|"&amp;$D121,Recipes!$D$2:$E$10000,2,FALSE),
0
))</f>
        <v>0</v>
      </c>
      <c r="F121" cm="1">
        <f t="array" ref="F121">IFERROR(INDEX(Production!$C$2:$C$2000,$B121-1),0)</f>
        <v>0</v>
      </c>
      <c r="G121">
        <f t="shared" si="3"/>
        <v>0</v>
      </c>
    </row>
    <row r="122" spans="1:7">
      <c r="A122" s="1" cm="1">
        <f t="array" ref="A122">IFERROR(INDEX(Production!$A$2:$A$2000,$B122-1),"")</f>
        <v>0</v>
      </c>
      <c r="B122">
        <f t="shared" si="2"/>
        <v>8</v>
      </c>
      <c r="C122" cm="1">
        <f t="array" ref="C122">IFERROR(INDEX(Production!$B$2:$B$2000,$B122-1),"")</f>
        <v>0</v>
      </c>
      <c r="D122" cm="1">
        <f t="array" ref="D122">IF($C122="","",IFERROR(
INDEX(Recipes!$B$2:$B$10000,
_xlfn.AGGREGATE(15,6,
ROW(Recipes!$B$2:$B$10000)-ROW(Recipes!$B$2)+1
/(Recipes!$A$2:$A$10000=$C122),
MOD(ROW()-2,20)+1
)),
""))</f>
        <v>0</v>
      </c>
      <c r="E122">
        <f>IF($D122="","",IFERROR(
VLOOKUP($C122&amp;"|"&amp;$D122,Recipes!$D$2:$E$10000,2,FALSE),
0
))</f>
        <v>0</v>
      </c>
      <c r="F122" cm="1">
        <f t="array" ref="F122">IFERROR(INDEX(Production!$C$2:$C$2000,$B122-1),0)</f>
        <v>0</v>
      </c>
      <c r="G122">
        <f t="shared" si="3"/>
        <v>0</v>
      </c>
    </row>
    <row r="123" spans="1:7">
      <c r="A123" s="1" cm="1">
        <f t="array" ref="A123">IFERROR(INDEX(Production!$A$2:$A$2000,$B123-1),"")</f>
        <v>0</v>
      </c>
      <c r="B123">
        <f t="shared" si="2"/>
        <v>8</v>
      </c>
      <c r="C123" cm="1">
        <f t="array" ref="C123">IFERROR(INDEX(Production!$B$2:$B$2000,$B123-1),"")</f>
        <v>0</v>
      </c>
      <c r="D123" cm="1">
        <f t="array" ref="D123">IF($C123="","",IFERROR(
INDEX(Recipes!$B$2:$B$10000,
_xlfn.AGGREGATE(15,6,
ROW(Recipes!$B$2:$B$10000)-ROW(Recipes!$B$2)+1
/(Recipes!$A$2:$A$10000=$C123),
MOD(ROW()-2,20)+1
)),
""))</f>
        <v>0</v>
      </c>
      <c r="E123">
        <f>IF($D123="","",IFERROR(
VLOOKUP($C123&amp;"|"&amp;$D123,Recipes!$D$2:$E$10000,2,FALSE),
0
))</f>
        <v>0</v>
      </c>
      <c r="F123" cm="1">
        <f t="array" ref="F123">IFERROR(INDEX(Production!$C$2:$C$2000,$B123-1),0)</f>
        <v>0</v>
      </c>
      <c r="G123">
        <f t="shared" si="3"/>
        <v>0</v>
      </c>
    </row>
    <row r="124" spans="1:7">
      <c r="A124" s="1" cm="1">
        <f t="array" ref="A124">IFERROR(INDEX(Production!$A$2:$A$2000,$B124-1),"")</f>
        <v>0</v>
      </c>
      <c r="B124">
        <f t="shared" si="2"/>
        <v>8</v>
      </c>
      <c r="C124" cm="1">
        <f t="array" ref="C124">IFERROR(INDEX(Production!$B$2:$B$2000,$B124-1),"")</f>
        <v>0</v>
      </c>
      <c r="D124" cm="1">
        <f t="array" ref="D124">IF($C124="","",IFERROR(
INDEX(Recipes!$B$2:$B$10000,
_xlfn.AGGREGATE(15,6,
ROW(Recipes!$B$2:$B$10000)-ROW(Recipes!$B$2)+1
/(Recipes!$A$2:$A$10000=$C124),
MOD(ROW()-2,20)+1
)),
""))</f>
        <v>0</v>
      </c>
      <c r="E124">
        <f>IF($D124="","",IFERROR(
VLOOKUP($C124&amp;"|"&amp;$D124,Recipes!$D$2:$E$10000,2,FALSE),
0
))</f>
        <v>0</v>
      </c>
      <c r="F124" cm="1">
        <f t="array" ref="F124">IFERROR(INDEX(Production!$C$2:$C$2000,$B124-1),0)</f>
        <v>0</v>
      </c>
      <c r="G124">
        <f t="shared" si="3"/>
        <v>0</v>
      </c>
    </row>
    <row r="125" spans="1:7">
      <c r="A125" s="1" cm="1">
        <f t="array" ref="A125">IFERROR(INDEX(Production!$A$2:$A$2000,$B125-1),"")</f>
        <v>0</v>
      </c>
      <c r="B125">
        <f t="shared" si="2"/>
        <v>8</v>
      </c>
      <c r="C125" cm="1">
        <f t="array" ref="C125">IFERROR(INDEX(Production!$B$2:$B$2000,$B125-1),"")</f>
        <v>0</v>
      </c>
      <c r="D125" cm="1">
        <f t="array" ref="D125">IF($C125="","",IFERROR(
INDEX(Recipes!$B$2:$B$10000,
_xlfn.AGGREGATE(15,6,
ROW(Recipes!$B$2:$B$10000)-ROW(Recipes!$B$2)+1
/(Recipes!$A$2:$A$10000=$C125),
MOD(ROW()-2,20)+1
)),
""))</f>
        <v>0</v>
      </c>
      <c r="E125">
        <f>IF($D125="","",IFERROR(
VLOOKUP($C125&amp;"|"&amp;$D125,Recipes!$D$2:$E$10000,2,FALSE),
0
))</f>
        <v>0</v>
      </c>
      <c r="F125" cm="1">
        <f t="array" ref="F125">IFERROR(INDEX(Production!$C$2:$C$2000,$B125-1),0)</f>
        <v>0</v>
      </c>
      <c r="G125">
        <f t="shared" si="3"/>
        <v>0</v>
      </c>
    </row>
    <row r="126" spans="1:7">
      <c r="A126" s="1" cm="1">
        <f t="array" ref="A126">IFERROR(INDEX(Production!$A$2:$A$2000,$B126-1),"")</f>
        <v>0</v>
      </c>
      <c r="B126">
        <f t="shared" si="2"/>
        <v>8</v>
      </c>
      <c r="C126" cm="1">
        <f t="array" ref="C126">IFERROR(INDEX(Production!$B$2:$B$2000,$B126-1),"")</f>
        <v>0</v>
      </c>
      <c r="D126" cm="1">
        <f t="array" ref="D126">IF($C126="","",IFERROR(
INDEX(Recipes!$B$2:$B$10000,
_xlfn.AGGREGATE(15,6,
ROW(Recipes!$B$2:$B$10000)-ROW(Recipes!$B$2)+1
/(Recipes!$A$2:$A$10000=$C126),
MOD(ROW()-2,20)+1
)),
""))</f>
        <v>0</v>
      </c>
      <c r="E126">
        <f>IF($D126="","",IFERROR(
VLOOKUP($C126&amp;"|"&amp;$D126,Recipes!$D$2:$E$10000,2,FALSE),
0
))</f>
        <v>0</v>
      </c>
      <c r="F126" cm="1">
        <f t="array" ref="F126">IFERROR(INDEX(Production!$C$2:$C$2000,$B126-1),0)</f>
        <v>0</v>
      </c>
      <c r="G126">
        <f t="shared" si="3"/>
        <v>0</v>
      </c>
    </row>
    <row r="127" spans="1:7">
      <c r="A127" s="1" cm="1">
        <f t="array" ref="A127">IFERROR(INDEX(Production!$A$2:$A$2000,$B127-1),"")</f>
        <v>0</v>
      </c>
      <c r="B127">
        <f t="shared" si="2"/>
        <v>8</v>
      </c>
      <c r="C127" cm="1">
        <f t="array" ref="C127">IFERROR(INDEX(Production!$B$2:$B$2000,$B127-1),"")</f>
        <v>0</v>
      </c>
      <c r="D127" cm="1">
        <f t="array" ref="D127">IF($C127="","",IFERROR(
INDEX(Recipes!$B$2:$B$10000,
_xlfn.AGGREGATE(15,6,
ROW(Recipes!$B$2:$B$10000)-ROW(Recipes!$B$2)+1
/(Recipes!$A$2:$A$10000=$C127),
MOD(ROW()-2,20)+1
)),
""))</f>
        <v>0</v>
      </c>
      <c r="E127">
        <f>IF($D127="","",IFERROR(
VLOOKUP($C127&amp;"|"&amp;$D127,Recipes!$D$2:$E$10000,2,FALSE),
0
))</f>
        <v>0</v>
      </c>
      <c r="F127" cm="1">
        <f t="array" ref="F127">IFERROR(INDEX(Production!$C$2:$C$2000,$B127-1),0)</f>
        <v>0</v>
      </c>
      <c r="G127">
        <f t="shared" si="3"/>
        <v>0</v>
      </c>
    </row>
    <row r="128" spans="1:7">
      <c r="A128" s="1" cm="1">
        <f t="array" ref="A128">IFERROR(INDEX(Production!$A$2:$A$2000,$B128-1),"")</f>
        <v>0</v>
      </c>
      <c r="B128">
        <f t="shared" si="2"/>
        <v>8</v>
      </c>
      <c r="C128" cm="1">
        <f t="array" ref="C128">IFERROR(INDEX(Production!$B$2:$B$2000,$B128-1),"")</f>
        <v>0</v>
      </c>
      <c r="D128" cm="1">
        <f t="array" ref="D128">IF($C128="","",IFERROR(
INDEX(Recipes!$B$2:$B$10000,
_xlfn.AGGREGATE(15,6,
ROW(Recipes!$B$2:$B$10000)-ROW(Recipes!$B$2)+1
/(Recipes!$A$2:$A$10000=$C128),
MOD(ROW()-2,20)+1
)),
""))</f>
        <v>0</v>
      </c>
      <c r="E128">
        <f>IF($D128="","",IFERROR(
VLOOKUP($C128&amp;"|"&amp;$D128,Recipes!$D$2:$E$10000,2,FALSE),
0
))</f>
        <v>0</v>
      </c>
      <c r="F128" cm="1">
        <f t="array" ref="F128">IFERROR(INDEX(Production!$C$2:$C$2000,$B128-1),0)</f>
        <v>0</v>
      </c>
      <c r="G128">
        <f t="shared" si="3"/>
        <v>0</v>
      </c>
    </row>
    <row r="129" spans="1:7">
      <c r="A129" s="1" cm="1">
        <f t="array" ref="A129">IFERROR(INDEX(Production!$A$2:$A$2000,$B129-1),"")</f>
        <v>0</v>
      </c>
      <c r="B129">
        <f t="shared" si="2"/>
        <v>8</v>
      </c>
      <c r="C129" cm="1">
        <f t="array" ref="C129">IFERROR(INDEX(Production!$B$2:$B$2000,$B129-1),"")</f>
        <v>0</v>
      </c>
      <c r="D129" cm="1">
        <f t="array" ref="D129">IF($C129="","",IFERROR(
INDEX(Recipes!$B$2:$B$10000,
_xlfn.AGGREGATE(15,6,
ROW(Recipes!$B$2:$B$10000)-ROW(Recipes!$B$2)+1
/(Recipes!$A$2:$A$10000=$C129),
MOD(ROW()-2,20)+1
)),
""))</f>
        <v>0</v>
      </c>
      <c r="E129">
        <f>IF($D129="","",IFERROR(
VLOOKUP($C129&amp;"|"&amp;$D129,Recipes!$D$2:$E$10000,2,FALSE),
0
))</f>
        <v>0</v>
      </c>
      <c r="F129" cm="1">
        <f t="array" ref="F129">IFERROR(INDEX(Production!$C$2:$C$2000,$B129-1),0)</f>
        <v>0</v>
      </c>
      <c r="G129">
        <f t="shared" si="3"/>
        <v>0</v>
      </c>
    </row>
    <row r="130" spans="1:7">
      <c r="A130" s="1" cm="1">
        <f t="array" ref="A130">IFERROR(INDEX(Production!$A$2:$A$2000,$B130-1),"")</f>
        <v>0</v>
      </c>
      <c r="B130">
        <f t="shared" si="2"/>
        <v>8</v>
      </c>
      <c r="C130" cm="1">
        <f t="array" ref="C130">IFERROR(INDEX(Production!$B$2:$B$2000,$B130-1),"")</f>
        <v>0</v>
      </c>
      <c r="D130" cm="1">
        <f t="array" ref="D130">IF($C130="","",IFERROR(
INDEX(Recipes!$B$2:$B$10000,
_xlfn.AGGREGATE(15,6,
ROW(Recipes!$B$2:$B$10000)-ROW(Recipes!$B$2)+1
/(Recipes!$A$2:$A$10000=$C130),
MOD(ROW()-2,20)+1
)),
""))</f>
        <v>0</v>
      </c>
      <c r="E130">
        <f>IF($D130="","",IFERROR(
VLOOKUP($C130&amp;"|"&amp;$D130,Recipes!$D$2:$E$10000,2,FALSE),
0
))</f>
        <v>0</v>
      </c>
      <c r="F130" cm="1">
        <f t="array" ref="F130">IFERROR(INDEX(Production!$C$2:$C$2000,$B130-1),0)</f>
        <v>0</v>
      </c>
      <c r="G130">
        <f t="shared" si="3"/>
        <v>0</v>
      </c>
    </row>
    <row r="131" spans="1:7">
      <c r="A131" s="1" cm="1">
        <f t="array" ref="A131">IFERROR(INDEX(Production!$A$2:$A$2000,$B131-1),"")</f>
        <v>0</v>
      </c>
      <c r="B131">
        <f t="shared" ref="B131:B194" si="4">INT((ROW()-2)/20)+2</f>
        <v>8</v>
      </c>
      <c r="C131" cm="1">
        <f t="array" ref="C131">IFERROR(INDEX(Production!$B$2:$B$2000,$B131-1),"")</f>
        <v>0</v>
      </c>
      <c r="D131" cm="1">
        <f t="array" ref="D131">IF($C131="","",IFERROR(
INDEX(Recipes!$B$2:$B$10000,
_xlfn.AGGREGATE(15,6,
ROW(Recipes!$B$2:$B$10000)-ROW(Recipes!$B$2)+1
/(Recipes!$A$2:$A$10000=$C131),
MOD(ROW()-2,20)+1
)),
""))</f>
        <v>0</v>
      </c>
      <c r="E131">
        <f>IF($D131="","",IFERROR(
VLOOKUP($C131&amp;"|"&amp;$D131,Recipes!$D$2:$E$10000,2,FALSE),
0
))</f>
        <v>0</v>
      </c>
      <c r="F131" cm="1">
        <f t="array" ref="F131">IFERROR(INDEX(Production!$C$2:$C$2000,$B131-1),0)</f>
        <v>0</v>
      </c>
      <c r="G131">
        <f t="shared" ref="G131:G194" si="5">IF($D131="","",$E131*$F131)</f>
        <v>0</v>
      </c>
    </row>
    <row r="132" spans="1:7">
      <c r="A132" s="1" cm="1">
        <f t="array" ref="A132">IFERROR(INDEX(Production!$A$2:$A$2000,$B132-1),"")</f>
        <v>0</v>
      </c>
      <c r="B132">
        <f t="shared" si="4"/>
        <v>8</v>
      </c>
      <c r="C132" cm="1">
        <f t="array" ref="C132">IFERROR(INDEX(Production!$B$2:$B$2000,$B132-1),"")</f>
        <v>0</v>
      </c>
      <c r="D132" cm="1">
        <f t="array" ref="D132">IF($C132="","",IFERROR(
INDEX(Recipes!$B$2:$B$10000,
_xlfn.AGGREGATE(15,6,
ROW(Recipes!$B$2:$B$10000)-ROW(Recipes!$B$2)+1
/(Recipes!$A$2:$A$10000=$C132),
MOD(ROW()-2,20)+1
)),
""))</f>
        <v>0</v>
      </c>
      <c r="E132">
        <f>IF($D132="","",IFERROR(
VLOOKUP($C132&amp;"|"&amp;$D132,Recipes!$D$2:$E$10000,2,FALSE),
0
))</f>
        <v>0</v>
      </c>
      <c r="F132" cm="1">
        <f t="array" ref="F132">IFERROR(INDEX(Production!$C$2:$C$2000,$B132-1),0)</f>
        <v>0</v>
      </c>
      <c r="G132">
        <f t="shared" si="5"/>
        <v>0</v>
      </c>
    </row>
    <row r="133" spans="1:7">
      <c r="A133" s="1" cm="1">
        <f t="array" ref="A133">IFERROR(INDEX(Production!$A$2:$A$2000,$B133-1),"")</f>
        <v>0</v>
      </c>
      <c r="B133">
        <f t="shared" si="4"/>
        <v>8</v>
      </c>
      <c r="C133" cm="1">
        <f t="array" ref="C133">IFERROR(INDEX(Production!$B$2:$B$2000,$B133-1),"")</f>
        <v>0</v>
      </c>
      <c r="D133" cm="1">
        <f t="array" ref="D133">IF($C133="","",IFERROR(
INDEX(Recipes!$B$2:$B$10000,
_xlfn.AGGREGATE(15,6,
ROW(Recipes!$B$2:$B$10000)-ROW(Recipes!$B$2)+1
/(Recipes!$A$2:$A$10000=$C133),
MOD(ROW()-2,20)+1
)),
""))</f>
        <v>0</v>
      </c>
      <c r="E133">
        <f>IF($D133="","",IFERROR(
VLOOKUP($C133&amp;"|"&amp;$D133,Recipes!$D$2:$E$10000,2,FALSE),
0
))</f>
        <v>0</v>
      </c>
      <c r="F133" cm="1">
        <f t="array" ref="F133">IFERROR(INDEX(Production!$C$2:$C$2000,$B133-1),0)</f>
        <v>0</v>
      </c>
      <c r="G133">
        <f t="shared" si="5"/>
        <v>0</v>
      </c>
    </row>
    <row r="134" spans="1:7">
      <c r="A134" s="1" cm="1">
        <f t="array" ref="A134">IFERROR(INDEX(Production!$A$2:$A$2000,$B134-1),"")</f>
        <v>0</v>
      </c>
      <c r="B134">
        <f t="shared" si="4"/>
        <v>8</v>
      </c>
      <c r="C134" cm="1">
        <f t="array" ref="C134">IFERROR(INDEX(Production!$B$2:$B$2000,$B134-1),"")</f>
        <v>0</v>
      </c>
      <c r="D134" cm="1">
        <f t="array" ref="D134">IF($C134="","",IFERROR(
INDEX(Recipes!$B$2:$B$10000,
_xlfn.AGGREGATE(15,6,
ROW(Recipes!$B$2:$B$10000)-ROW(Recipes!$B$2)+1
/(Recipes!$A$2:$A$10000=$C134),
MOD(ROW()-2,20)+1
)),
""))</f>
        <v>0</v>
      </c>
      <c r="E134">
        <f>IF($D134="","",IFERROR(
VLOOKUP($C134&amp;"|"&amp;$D134,Recipes!$D$2:$E$10000,2,FALSE),
0
))</f>
        <v>0</v>
      </c>
      <c r="F134" cm="1">
        <f t="array" ref="F134">IFERROR(INDEX(Production!$C$2:$C$2000,$B134-1),0)</f>
        <v>0</v>
      </c>
      <c r="G134">
        <f t="shared" si="5"/>
        <v>0</v>
      </c>
    </row>
    <row r="135" spans="1:7">
      <c r="A135" s="1" cm="1">
        <f t="array" ref="A135">IFERROR(INDEX(Production!$A$2:$A$2000,$B135-1),"")</f>
        <v>0</v>
      </c>
      <c r="B135">
        <f t="shared" si="4"/>
        <v>8</v>
      </c>
      <c r="C135" cm="1">
        <f t="array" ref="C135">IFERROR(INDEX(Production!$B$2:$B$2000,$B135-1),"")</f>
        <v>0</v>
      </c>
      <c r="D135" cm="1">
        <f t="array" ref="D135">IF($C135="","",IFERROR(
INDEX(Recipes!$B$2:$B$10000,
_xlfn.AGGREGATE(15,6,
ROW(Recipes!$B$2:$B$10000)-ROW(Recipes!$B$2)+1
/(Recipes!$A$2:$A$10000=$C135),
MOD(ROW()-2,20)+1
)),
""))</f>
        <v>0</v>
      </c>
      <c r="E135">
        <f>IF($D135="","",IFERROR(
VLOOKUP($C135&amp;"|"&amp;$D135,Recipes!$D$2:$E$10000,2,FALSE),
0
))</f>
        <v>0</v>
      </c>
      <c r="F135" cm="1">
        <f t="array" ref="F135">IFERROR(INDEX(Production!$C$2:$C$2000,$B135-1),0)</f>
        <v>0</v>
      </c>
      <c r="G135">
        <f t="shared" si="5"/>
        <v>0</v>
      </c>
    </row>
    <row r="136" spans="1:7">
      <c r="A136" s="1" cm="1">
        <f t="array" ref="A136">IFERROR(INDEX(Production!$A$2:$A$2000,$B136-1),"")</f>
        <v>0</v>
      </c>
      <c r="B136">
        <f t="shared" si="4"/>
        <v>8</v>
      </c>
      <c r="C136" cm="1">
        <f t="array" ref="C136">IFERROR(INDEX(Production!$B$2:$B$2000,$B136-1),"")</f>
        <v>0</v>
      </c>
      <c r="D136" cm="1">
        <f t="array" ref="D136">IF($C136="","",IFERROR(
INDEX(Recipes!$B$2:$B$10000,
_xlfn.AGGREGATE(15,6,
ROW(Recipes!$B$2:$B$10000)-ROW(Recipes!$B$2)+1
/(Recipes!$A$2:$A$10000=$C136),
MOD(ROW()-2,20)+1
)),
""))</f>
        <v>0</v>
      </c>
      <c r="E136">
        <f>IF($D136="","",IFERROR(
VLOOKUP($C136&amp;"|"&amp;$D136,Recipes!$D$2:$E$10000,2,FALSE),
0
))</f>
        <v>0</v>
      </c>
      <c r="F136" cm="1">
        <f t="array" ref="F136">IFERROR(INDEX(Production!$C$2:$C$2000,$B136-1),0)</f>
        <v>0</v>
      </c>
      <c r="G136">
        <f t="shared" si="5"/>
        <v>0</v>
      </c>
    </row>
    <row r="137" spans="1:7">
      <c r="A137" s="1" cm="1">
        <f t="array" ref="A137">IFERROR(INDEX(Production!$A$2:$A$2000,$B137-1),"")</f>
        <v>0</v>
      </c>
      <c r="B137">
        <f t="shared" si="4"/>
        <v>8</v>
      </c>
      <c r="C137" cm="1">
        <f t="array" ref="C137">IFERROR(INDEX(Production!$B$2:$B$2000,$B137-1),"")</f>
        <v>0</v>
      </c>
      <c r="D137" cm="1">
        <f t="array" ref="D137">IF($C137="","",IFERROR(
INDEX(Recipes!$B$2:$B$10000,
_xlfn.AGGREGATE(15,6,
ROW(Recipes!$B$2:$B$10000)-ROW(Recipes!$B$2)+1
/(Recipes!$A$2:$A$10000=$C137),
MOD(ROW()-2,20)+1
)),
""))</f>
        <v>0</v>
      </c>
      <c r="E137">
        <f>IF($D137="","",IFERROR(
VLOOKUP($C137&amp;"|"&amp;$D137,Recipes!$D$2:$E$10000,2,FALSE),
0
))</f>
        <v>0</v>
      </c>
      <c r="F137" cm="1">
        <f t="array" ref="F137">IFERROR(INDEX(Production!$C$2:$C$2000,$B137-1),0)</f>
        <v>0</v>
      </c>
      <c r="G137">
        <f t="shared" si="5"/>
        <v>0</v>
      </c>
    </row>
    <row r="138" spans="1:7">
      <c r="A138" s="1" cm="1">
        <f t="array" ref="A138">IFERROR(INDEX(Production!$A$2:$A$2000,$B138-1),"")</f>
        <v>0</v>
      </c>
      <c r="B138">
        <f t="shared" si="4"/>
        <v>8</v>
      </c>
      <c r="C138" cm="1">
        <f t="array" ref="C138">IFERROR(INDEX(Production!$B$2:$B$2000,$B138-1),"")</f>
        <v>0</v>
      </c>
      <c r="D138" cm="1">
        <f t="array" ref="D138">IF($C138="","",IFERROR(
INDEX(Recipes!$B$2:$B$10000,
_xlfn.AGGREGATE(15,6,
ROW(Recipes!$B$2:$B$10000)-ROW(Recipes!$B$2)+1
/(Recipes!$A$2:$A$10000=$C138),
MOD(ROW()-2,20)+1
)),
""))</f>
        <v>0</v>
      </c>
      <c r="E138">
        <f>IF($D138="","",IFERROR(
VLOOKUP($C138&amp;"|"&amp;$D138,Recipes!$D$2:$E$10000,2,FALSE),
0
))</f>
        <v>0</v>
      </c>
      <c r="F138" cm="1">
        <f t="array" ref="F138">IFERROR(INDEX(Production!$C$2:$C$2000,$B138-1),0)</f>
        <v>0</v>
      </c>
      <c r="G138">
        <f t="shared" si="5"/>
        <v>0</v>
      </c>
    </row>
    <row r="139" spans="1:7">
      <c r="A139" s="1" cm="1">
        <f t="array" ref="A139">IFERROR(INDEX(Production!$A$2:$A$2000,$B139-1),"")</f>
        <v>0</v>
      </c>
      <c r="B139">
        <f t="shared" si="4"/>
        <v>8</v>
      </c>
      <c r="C139" cm="1">
        <f t="array" ref="C139">IFERROR(INDEX(Production!$B$2:$B$2000,$B139-1),"")</f>
        <v>0</v>
      </c>
      <c r="D139" cm="1">
        <f t="array" ref="D139">IF($C139="","",IFERROR(
INDEX(Recipes!$B$2:$B$10000,
_xlfn.AGGREGATE(15,6,
ROW(Recipes!$B$2:$B$10000)-ROW(Recipes!$B$2)+1
/(Recipes!$A$2:$A$10000=$C139),
MOD(ROW()-2,20)+1
)),
""))</f>
        <v>0</v>
      </c>
      <c r="E139">
        <f>IF($D139="","",IFERROR(
VLOOKUP($C139&amp;"|"&amp;$D139,Recipes!$D$2:$E$10000,2,FALSE),
0
))</f>
        <v>0</v>
      </c>
      <c r="F139" cm="1">
        <f t="array" ref="F139">IFERROR(INDEX(Production!$C$2:$C$2000,$B139-1),0)</f>
        <v>0</v>
      </c>
      <c r="G139">
        <f t="shared" si="5"/>
        <v>0</v>
      </c>
    </row>
    <row r="140" spans="1:7">
      <c r="A140" s="1" cm="1">
        <f t="array" ref="A140">IFERROR(INDEX(Production!$A$2:$A$2000,$B140-1),"")</f>
        <v>0</v>
      </c>
      <c r="B140">
        <f t="shared" si="4"/>
        <v>8</v>
      </c>
      <c r="C140" cm="1">
        <f t="array" ref="C140">IFERROR(INDEX(Production!$B$2:$B$2000,$B140-1),"")</f>
        <v>0</v>
      </c>
      <c r="D140" cm="1">
        <f t="array" ref="D140">IF($C140="","",IFERROR(
INDEX(Recipes!$B$2:$B$10000,
_xlfn.AGGREGATE(15,6,
ROW(Recipes!$B$2:$B$10000)-ROW(Recipes!$B$2)+1
/(Recipes!$A$2:$A$10000=$C140),
MOD(ROW()-2,20)+1
)),
""))</f>
        <v>0</v>
      </c>
      <c r="E140">
        <f>IF($D140="","",IFERROR(
VLOOKUP($C140&amp;"|"&amp;$D140,Recipes!$D$2:$E$10000,2,FALSE),
0
))</f>
        <v>0</v>
      </c>
      <c r="F140" cm="1">
        <f t="array" ref="F140">IFERROR(INDEX(Production!$C$2:$C$2000,$B140-1),0)</f>
        <v>0</v>
      </c>
      <c r="G140">
        <f t="shared" si="5"/>
        <v>0</v>
      </c>
    </row>
    <row r="141" spans="1:7">
      <c r="A141" s="1" cm="1">
        <f t="array" ref="A141">IFERROR(INDEX(Production!$A$2:$A$2000,$B141-1),"")</f>
        <v>0</v>
      </c>
      <c r="B141">
        <f t="shared" si="4"/>
        <v>8</v>
      </c>
      <c r="C141" cm="1">
        <f t="array" ref="C141">IFERROR(INDEX(Production!$B$2:$B$2000,$B141-1),"")</f>
        <v>0</v>
      </c>
      <c r="D141" cm="1">
        <f t="array" ref="D141">IF($C141="","",IFERROR(
INDEX(Recipes!$B$2:$B$10000,
_xlfn.AGGREGATE(15,6,
ROW(Recipes!$B$2:$B$10000)-ROW(Recipes!$B$2)+1
/(Recipes!$A$2:$A$10000=$C141),
MOD(ROW()-2,20)+1
)),
""))</f>
        <v>0</v>
      </c>
      <c r="E141">
        <f>IF($D141="","",IFERROR(
VLOOKUP($C141&amp;"|"&amp;$D141,Recipes!$D$2:$E$10000,2,FALSE),
0
))</f>
        <v>0</v>
      </c>
      <c r="F141" cm="1">
        <f t="array" ref="F141">IFERROR(INDEX(Production!$C$2:$C$2000,$B141-1),0)</f>
        <v>0</v>
      </c>
      <c r="G141">
        <f t="shared" si="5"/>
        <v>0</v>
      </c>
    </row>
    <row r="142" spans="1:7">
      <c r="A142" s="1" cm="1">
        <f t="array" ref="A142">IFERROR(INDEX(Production!$A$2:$A$2000,$B142-1),"")</f>
        <v>0</v>
      </c>
      <c r="B142">
        <f t="shared" si="4"/>
        <v>9</v>
      </c>
      <c r="C142" cm="1">
        <f t="array" ref="C142">IFERROR(INDEX(Production!$B$2:$B$2000,$B142-1),"")</f>
        <v>0</v>
      </c>
      <c r="D142" cm="1">
        <f t="array" ref="D142">IF($C142="","",IFERROR(
INDEX(Recipes!$B$2:$B$10000,
_xlfn.AGGREGATE(15,6,
ROW(Recipes!$B$2:$B$10000)-ROW(Recipes!$B$2)+1
/(Recipes!$A$2:$A$10000=$C142),
MOD(ROW()-2,20)+1
)),
""))</f>
        <v>0</v>
      </c>
      <c r="E142">
        <f>IF($D142="","",IFERROR(
VLOOKUP($C142&amp;"|"&amp;$D142,Recipes!$D$2:$E$10000,2,FALSE),
0
))</f>
        <v>0</v>
      </c>
      <c r="F142" cm="1">
        <f t="array" ref="F142">IFERROR(INDEX(Production!$C$2:$C$2000,$B142-1),0)</f>
        <v>0</v>
      </c>
      <c r="G142">
        <f t="shared" si="5"/>
        <v>0</v>
      </c>
    </row>
    <row r="143" spans="1:7">
      <c r="A143" s="1" cm="1">
        <f t="array" ref="A143">IFERROR(INDEX(Production!$A$2:$A$2000,$B143-1),"")</f>
        <v>0</v>
      </c>
      <c r="B143">
        <f t="shared" si="4"/>
        <v>9</v>
      </c>
      <c r="C143" cm="1">
        <f t="array" ref="C143">IFERROR(INDEX(Production!$B$2:$B$2000,$B143-1),"")</f>
        <v>0</v>
      </c>
      <c r="D143" cm="1">
        <f t="array" ref="D143">IF($C143="","",IFERROR(
INDEX(Recipes!$B$2:$B$10000,
_xlfn.AGGREGATE(15,6,
ROW(Recipes!$B$2:$B$10000)-ROW(Recipes!$B$2)+1
/(Recipes!$A$2:$A$10000=$C143),
MOD(ROW()-2,20)+1
)),
""))</f>
        <v>0</v>
      </c>
      <c r="E143">
        <f>IF($D143="","",IFERROR(
VLOOKUP($C143&amp;"|"&amp;$D143,Recipes!$D$2:$E$10000,2,FALSE),
0
))</f>
        <v>0</v>
      </c>
      <c r="F143" cm="1">
        <f t="array" ref="F143">IFERROR(INDEX(Production!$C$2:$C$2000,$B143-1),0)</f>
        <v>0</v>
      </c>
      <c r="G143">
        <f t="shared" si="5"/>
        <v>0</v>
      </c>
    </row>
    <row r="144" spans="1:7">
      <c r="A144" s="1" cm="1">
        <f t="array" ref="A144">IFERROR(INDEX(Production!$A$2:$A$2000,$B144-1),"")</f>
        <v>0</v>
      </c>
      <c r="B144">
        <f t="shared" si="4"/>
        <v>9</v>
      </c>
      <c r="C144" cm="1">
        <f t="array" ref="C144">IFERROR(INDEX(Production!$B$2:$B$2000,$B144-1),"")</f>
        <v>0</v>
      </c>
      <c r="D144" cm="1">
        <f t="array" ref="D144">IF($C144="","",IFERROR(
INDEX(Recipes!$B$2:$B$10000,
_xlfn.AGGREGATE(15,6,
ROW(Recipes!$B$2:$B$10000)-ROW(Recipes!$B$2)+1
/(Recipes!$A$2:$A$10000=$C144),
MOD(ROW()-2,20)+1
)),
""))</f>
        <v>0</v>
      </c>
      <c r="E144">
        <f>IF($D144="","",IFERROR(
VLOOKUP($C144&amp;"|"&amp;$D144,Recipes!$D$2:$E$10000,2,FALSE),
0
))</f>
        <v>0</v>
      </c>
      <c r="F144" cm="1">
        <f t="array" ref="F144">IFERROR(INDEX(Production!$C$2:$C$2000,$B144-1),0)</f>
        <v>0</v>
      </c>
      <c r="G144">
        <f t="shared" si="5"/>
        <v>0</v>
      </c>
    </row>
    <row r="145" spans="1:7">
      <c r="A145" s="1" cm="1">
        <f t="array" ref="A145">IFERROR(INDEX(Production!$A$2:$A$2000,$B145-1),"")</f>
        <v>0</v>
      </c>
      <c r="B145">
        <f t="shared" si="4"/>
        <v>9</v>
      </c>
      <c r="C145" cm="1">
        <f t="array" ref="C145">IFERROR(INDEX(Production!$B$2:$B$2000,$B145-1),"")</f>
        <v>0</v>
      </c>
      <c r="D145" cm="1">
        <f t="array" ref="D145">IF($C145="","",IFERROR(
INDEX(Recipes!$B$2:$B$10000,
_xlfn.AGGREGATE(15,6,
ROW(Recipes!$B$2:$B$10000)-ROW(Recipes!$B$2)+1
/(Recipes!$A$2:$A$10000=$C145),
MOD(ROW()-2,20)+1
)),
""))</f>
        <v>0</v>
      </c>
      <c r="E145">
        <f>IF($D145="","",IFERROR(
VLOOKUP($C145&amp;"|"&amp;$D145,Recipes!$D$2:$E$10000,2,FALSE),
0
))</f>
        <v>0</v>
      </c>
      <c r="F145" cm="1">
        <f t="array" ref="F145">IFERROR(INDEX(Production!$C$2:$C$2000,$B145-1),0)</f>
        <v>0</v>
      </c>
      <c r="G145">
        <f t="shared" si="5"/>
        <v>0</v>
      </c>
    </row>
    <row r="146" spans="1:7">
      <c r="A146" s="1" cm="1">
        <f t="array" ref="A146">IFERROR(INDEX(Production!$A$2:$A$2000,$B146-1),"")</f>
        <v>0</v>
      </c>
      <c r="B146">
        <f t="shared" si="4"/>
        <v>9</v>
      </c>
      <c r="C146" cm="1">
        <f t="array" ref="C146">IFERROR(INDEX(Production!$B$2:$B$2000,$B146-1),"")</f>
        <v>0</v>
      </c>
      <c r="D146" cm="1">
        <f t="array" ref="D146">IF($C146="","",IFERROR(
INDEX(Recipes!$B$2:$B$10000,
_xlfn.AGGREGATE(15,6,
ROW(Recipes!$B$2:$B$10000)-ROW(Recipes!$B$2)+1
/(Recipes!$A$2:$A$10000=$C146),
MOD(ROW()-2,20)+1
)),
""))</f>
        <v>0</v>
      </c>
      <c r="E146">
        <f>IF($D146="","",IFERROR(
VLOOKUP($C146&amp;"|"&amp;$D146,Recipes!$D$2:$E$10000,2,FALSE),
0
))</f>
        <v>0</v>
      </c>
      <c r="F146" cm="1">
        <f t="array" ref="F146">IFERROR(INDEX(Production!$C$2:$C$2000,$B146-1),0)</f>
        <v>0</v>
      </c>
      <c r="G146">
        <f t="shared" si="5"/>
        <v>0</v>
      </c>
    </row>
    <row r="147" spans="1:7">
      <c r="A147" s="1" cm="1">
        <f t="array" ref="A147">IFERROR(INDEX(Production!$A$2:$A$2000,$B147-1),"")</f>
        <v>0</v>
      </c>
      <c r="B147">
        <f t="shared" si="4"/>
        <v>9</v>
      </c>
      <c r="C147" cm="1">
        <f t="array" ref="C147">IFERROR(INDEX(Production!$B$2:$B$2000,$B147-1),"")</f>
        <v>0</v>
      </c>
      <c r="D147" cm="1">
        <f t="array" ref="D147">IF($C147="","",IFERROR(
INDEX(Recipes!$B$2:$B$10000,
_xlfn.AGGREGATE(15,6,
ROW(Recipes!$B$2:$B$10000)-ROW(Recipes!$B$2)+1
/(Recipes!$A$2:$A$10000=$C147),
MOD(ROW()-2,20)+1
)),
""))</f>
        <v>0</v>
      </c>
      <c r="E147">
        <f>IF($D147="","",IFERROR(
VLOOKUP($C147&amp;"|"&amp;$D147,Recipes!$D$2:$E$10000,2,FALSE),
0
))</f>
        <v>0</v>
      </c>
      <c r="F147" cm="1">
        <f t="array" ref="F147">IFERROR(INDEX(Production!$C$2:$C$2000,$B147-1),0)</f>
        <v>0</v>
      </c>
      <c r="G147">
        <f t="shared" si="5"/>
        <v>0</v>
      </c>
    </row>
    <row r="148" spans="1:7">
      <c r="A148" s="1" cm="1">
        <f t="array" ref="A148">IFERROR(INDEX(Production!$A$2:$A$2000,$B148-1),"")</f>
        <v>0</v>
      </c>
      <c r="B148">
        <f t="shared" si="4"/>
        <v>9</v>
      </c>
      <c r="C148" cm="1">
        <f t="array" ref="C148">IFERROR(INDEX(Production!$B$2:$B$2000,$B148-1),"")</f>
        <v>0</v>
      </c>
      <c r="D148" cm="1">
        <f t="array" ref="D148">IF($C148="","",IFERROR(
INDEX(Recipes!$B$2:$B$10000,
_xlfn.AGGREGATE(15,6,
ROW(Recipes!$B$2:$B$10000)-ROW(Recipes!$B$2)+1
/(Recipes!$A$2:$A$10000=$C148),
MOD(ROW()-2,20)+1
)),
""))</f>
        <v>0</v>
      </c>
      <c r="E148">
        <f>IF($D148="","",IFERROR(
VLOOKUP($C148&amp;"|"&amp;$D148,Recipes!$D$2:$E$10000,2,FALSE),
0
))</f>
        <v>0</v>
      </c>
      <c r="F148" cm="1">
        <f t="array" ref="F148">IFERROR(INDEX(Production!$C$2:$C$2000,$B148-1),0)</f>
        <v>0</v>
      </c>
      <c r="G148">
        <f t="shared" si="5"/>
        <v>0</v>
      </c>
    </row>
    <row r="149" spans="1:7">
      <c r="A149" s="1" cm="1">
        <f t="array" ref="A149">IFERROR(INDEX(Production!$A$2:$A$2000,$B149-1),"")</f>
        <v>0</v>
      </c>
      <c r="B149">
        <f t="shared" si="4"/>
        <v>9</v>
      </c>
      <c r="C149" cm="1">
        <f t="array" ref="C149">IFERROR(INDEX(Production!$B$2:$B$2000,$B149-1),"")</f>
        <v>0</v>
      </c>
      <c r="D149" cm="1">
        <f t="array" ref="D149">IF($C149="","",IFERROR(
INDEX(Recipes!$B$2:$B$10000,
_xlfn.AGGREGATE(15,6,
ROW(Recipes!$B$2:$B$10000)-ROW(Recipes!$B$2)+1
/(Recipes!$A$2:$A$10000=$C149),
MOD(ROW()-2,20)+1
)),
""))</f>
        <v>0</v>
      </c>
      <c r="E149">
        <f>IF($D149="","",IFERROR(
VLOOKUP($C149&amp;"|"&amp;$D149,Recipes!$D$2:$E$10000,2,FALSE),
0
))</f>
        <v>0</v>
      </c>
      <c r="F149" cm="1">
        <f t="array" ref="F149">IFERROR(INDEX(Production!$C$2:$C$2000,$B149-1),0)</f>
        <v>0</v>
      </c>
      <c r="G149">
        <f t="shared" si="5"/>
        <v>0</v>
      </c>
    </row>
    <row r="150" spans="1:7">
      <c r="A150" s="1" cm="1">
        <f t="array" ref="A150">IFERROR(INDEX(Production!$A$2:$A$2000,$B150-1),"")</f>
        <v>0</v>
      </c>
      <c r="B150">
        <f t="shared" si="4"/>
        <v>9</v>
      </c>
      <c r="C150" cm="1">
        <f t="array" ref="C150">IFERROR(INDEX(Production!$B$2:$B$2000,$B150-1),"")</f>
        <v>0</v>
      </c>
      <c r="D150" cm="1">
        <f t="array" ref="D150">IF($C150="","",IFERROR(
INDEX(Recipes!$B$2:$B$10000,
_xlfn.AGGREGATE(15,6,
ROW(Recipes!$B$2:$B$10000)-ROW(Recipes!$B$2)+1
/(Recipes!$A$2:$A$10000=$C150),
MOD(ROW()-2,20)+1
)),
""))</f>
        <v>0</v>
      </c>
      <c r="E150">
        <f>IF($D150="","",IFERROR(
VLOOKUP($C150&amp;"|"&amp;$D150,Recipes!$D$2:$E$10000,2,FALSE),
0
))</f>
        <v>0</v>
      </c>
      <c r="F150" cm="1">
        <f t="array" ref="F150">IFERROR(INDEX(Production!$C$2:$C$2000,$B150-1),0)</f>
        <v>0</v>
      </c>
      <c r="G150">
        <f t="shared" si="5"/>
        <v>0</v>
      </c>
    </row>
    <row r="151" spans="1:7">
      <c r="A151" s="1" cm="1">
        <f t="array" ref="A151">IFERROR(INDEX(Production!$A$2:$A$2000,$B151-1),"")</f>
        <v>0</v>
      </c>
      <c r="B151">
        <f t="shared" si="4"/>
        <v>9</v>
      </c>
      <c r="C151" cm="1">
        <f t="array" ref="C151">IFERROR(INDEX(Production!$B$2:$B$2000,$B151-1),"")</f>
        <v>0</v>
      </c>
      <c r="D151" cm="1">
        <f t="array" ref="D151">IF($C151="","",IFERROR(
INDEX(Recipes!$B$2:$B$10000,
_xlfn.AGGREGATE(15,6,
ROW(Recipes!$B$2:$B$10000)-ROW(Recipes!$B$2)+1
/(Recipes!$A$2:$A$10000=$C151),
MOD(ROW()-2,20)+1
)),
""))</f>
        <v>0</v>
      </c>
      <c r="E151">
        <f>IF($D151="","",IFERROR(
VLOOKUP($C151&amp;"|"&amp;$D151,Recipes!$D$2:$E$10000,2,FALSE),
0
))</f>
        <v>0</v>
      </c>
      <c r="F151" cm="1">
        <f t="array" ref="F151">IFERROR(INDEX(Production!$C$2:$C$2000,$B151-1),0)</f>
        <v>0</v>
      </c>
      <c r="G151">
        <f t="shared" si="5"/>
        <v>0</v>
      </c>
    </row>
    <row r="152" spans="1:7">
      <c r="A152" s="1" cm="1">
        <f t="array" ref="A152">IFERROR(INDEX(Production!$A$2:$A$2000,$B152-1),"")</f>
        <v>0</v>
      </c>
      <c r="B152">
        <f t="shared" si="4"/>
        <v>9</v>
      </c>
      <c r="C152" cm="1">
        <f t="array" ref="C152">IFERROR(INDEX(Production!$B$2:$B$2000,$B152-1),"")</f>
        <v>0</v>
      </c>
      <c r="D152" cm="1">
        <f t="array" ref="D152">IF($C152="","",IFERROR(
INDEX(Recipes!$B$2:$B$10000,
_xlfn.AGGREGATE(15,6,
ROW(Recipes!$B$2:$B$10000)-ROW(Recipes!$B$2)+1
/(Recipes!$A$2:$A$10000=$C152),
MOD(ROW()-2,20)+1
)),
""))</f>
        <v>0</v>
      </c>
      <c r="E152">
        <f>IF($D152="","",IFERROR(
VLOOKUP($C152&amp;"|"&amp;$D152,Recipes!$D$2:$E$10000,2,FALSE),
0
))</f>
        <v>0</v>
      </c>
      <c r="F152" cm="1">
        <f t="array" ref="F152">IFERROR(INDEX(Production!$C$2:$C$2000,$B152-1),0)</f>
        <v>0</v>
      </c>
      <c r="G152">
        <f t="shared" si="5"/>
        <v>0</v>
      </c>
    </row>
    <row r="153" spans="1:7">
      <c r="A153" s="1" cm="1">
        <f t="array" ref="A153">IFERROR(INDEX(Production!$A$2:$A$2000,$B153-1),"")</f>
        <v>0</v>
      </c>
      <c r="B153">
        <f t="shared" si="4"/>
        <v>9</v>
      </c>
      <c r="C153" cm="1">
        <f t="array" ref="C153">IFERROR(INDEX(Production!$B$2:$B$2000,$B153-1),"")</f>
        <v>0</v>
      </c>
      <c r="D153" cm="1">
        <f t="array" ref="D153">IF($C153="","",IFERROR(
INDEX(Recipes!$B$2:$B$10000,
_xlfn.AGGREGATE(15,6,
ROW(Recipes!$B$2:$B$10000)-ROW(Recipes!$B$2)+1
/(Recipes!$A$2:$A$10000=$C153),
MOD(ROW()-2,20)+1
)),
""))</f>
        <v>0</v>
      </c>
      <c r="E153">
        <f>IF($D153="","",IFERROR(
VLOOKUP($C153&amp;"|"&amp;$D153,Recipes!$D$2:$E$10000,2,FALSE),
0
))</f>
        <v>0</v>
      </c>
      <c r="F153" cm="1">
        <f t="array" ref="F153">IFERROR(INDEX(Production!$C$2:$C$2000,$B153-1),0)</f>
        <v>0</v>
      </c>
      <c r="G153">
        <f t="shared" si="5"/>
        <v>0</v>
      </c>
    </row>
    <row r="154" spans="1:7">
      <c r="A154" s="1" cm="1">
        <f t="array" ref="A154">IFERROR(INDEX(Production!$A$2:$A$2000,$B154-1),"")</f>
        <v>0</v>
      </c>
      <c r="B154">
        <f t="shared" si="4"/>
        <v>9</v>
      </c>
      <c r="C154" cm="1">
        <f t="array" ref="C154">IFERROR(INDEX(Production!$B$2:$B$2000,$B154-1),"")</f>
        <v>0</v>
      </c>
      <c r="D154" cm="1">
        <f t="array" ref="D154">IF($C154="","",IFERROR(
INDEX(Recipes!$B$2:$B$10000,
_xlfn.AGGREGATE(15,6,
ROW(Recipes!$B$2:$B$10000)-ROW(Recipes!$B$2)+1
/(Recipes!$A$2:$A$10000=$C154),
MOD(ROW()-2,20)+1
)),
""))</f>
        <v>0</v>
      </c>
      <c r="E154">
        <f>IF($D154="","",IFERROR(
VLOOKUP($C154&amp;"|"&amp;$D154,Recipes!$D$2:$E$10000,2,FALSE),
0
))</f>
        <v>0</v>
      </c>
      <c r="F154" cm="1">
        <f t="array" ref="F154">IFERROR(INDEX(Production!$C$2:$C$2000,$B154-1),0)</f>
        <v>0</v>
      </c>
      <c r="G154">
        <f t="shared" si="5"/>
        <v>0</v>
      </c>
    </row>
    <row r="155" spans="1:7">
      <c r="A155" s="1" cm="1">
        <f t="array" ref="A155">IFERROR(INDEX(Production!$A$2:$A$2000,$B155-1),"")</f>
        <v>0</v>
      </c>
      <c r="B155">
        <f t="shared" si="4"/>
        <v>9</v>
      </c>
      <c r="C155" cm="1">
        <f t="array" ref="C155">IFERROR(INDEX(Production!$B$2:$B$2000,$B155-1),"")</f>
        <v>0</v>
      </c>
      <c r="D155" cm="1">
        <f t="array" ref="D155">IF($C155="","",IFERROR(
INDEX(Recipes!$B$2:$B$10000,
_xlfn.AGGREGATE(15,6,
ROW(Recipes!$B$2:$B$10000)-ROW(Recipes!$B$2)+1
/(Recipes!$A$2:$A$10000=$C155),
MOD(ROW()-2,20)+1
)),
""))</f>
        <v>0</v>
      </c>
      <c r="E155">
        <f>IF($D155="","",IFERROR(
VLOOKUP($C155&amp;"|"&amp;$D155,Recipes!$D$2:$E$10000,2,FALSE),
0
))</f>
        <v>0</v>
      </c>
      <c r="F155" cm="1">
        <f t="array" ref="F155">IFERROR(INDEX(Production!$C$2:$C$2000,$B155-1),0)</f>
        <v>0</v>
      </c>
      <c r="G155">
        <f t="shared" si="5"/>
        <v>0</v>
      </c>
    </row>
    <row r="156" spans="1:7">
      <c r="A156" s="1" cm="1">
        <f t="array" ref="A156">IFERROR(INDEX(Production!$A$2:$A$2000,$B156-1),"")</f>
        <v>0</v>
      </c>
      <c r="B156">
        <f t="shared" si="4"/>
        <v>9</v>
      </c>
      <c r="C156" cm="1">
        <f t="array" ref="C156">IFERROR(INDEX(Production!$B$2:$B$2000,$B156-1),"")</f>
        <v>0</v>
      </c>
      <c r="D156" cm="1">
        <f t="array" ref="D156">IF($C156="","",IFERROR(
INDEX(Recipes!$B$2:$B$10000,
_xlfn.AGGREGATE(15,6,
ROW(Recipes!$B$2:$B$10000)-ROW(Recipes!$B$2)+1
/(Recipes!$A$2:$A$10000=$C156),
MOD(ROW()-2,20)+1
)),
""))</f>
        <v>0</v>
      </c>
      <c r="E156">
        <f>IF($D156="","",IFERROR(
VLOOKUP($C156&amp;"|"&amp;$D156,Recipes!$D$2:$E$10000,2,FALSE),
0
))</f>
        <v>0</v>
      </c>
      <c r="F156" cm="1">
        <f t="array" ref="F156">IFERROR(INDEX(Production!$C$2:$C$2000,$B156-1),0)</f>
        <v>0</v>
      </c>
      <c r="G156">
        <f t="shared" si="5"/>
        <v>0</v>
      </c>
    </row>
    <row r="157" spans="1:7">
      <c r="A157" s="1" cm="1">
        <f t="array" ref="A157">IFERROR(INDEX(Production!$A$2:$A$2000,$B157-1),"")</f>
        <v>0</v>
      </c>
      <c r="B157">
        <f t="shared" si="4"/>
        <v>9</v>
      </c>
      <c r="C157" cm="1">
        <f t="array" ref="C157">IFERROR(INDEX(Production!$B$2:$B$2000,$B157-1),"")</f>
        <v>0</v>
      </c>
      <c r="D157" cm="1">
        <f t="array" ref="D157">IF($C157="","",IFERROR(
INDEX(Recipes!$B$2:$B$10000,
_xlfn.AGGREGATE(15,6,
ROW(Recipes!$B$2:$B$10000)-ROW(Recipes!$B$2)+1
/(Recipes!$A$2:$A$10000=$C157),
MOD(ROW()-2,20)+1
)),
""))</f>
        <v>0</v>
      </c>
      <c r="E157">
        <f>IF($D157="","",IFERROR(
VLOOKUP($C157&amp;"|"&amp;$D157,Recipes!$D$2:$E$10000,2,FALSE),
0
))</f>
        <v>0</v>
      </c>
      <c r="F157" cm="1">
        <f t="array" ref="F157">IFERROR(INDEX(Production!$C$2:$C$2000,$B157-1),0)</f>
        <v>0</v>
      </c>
      <c r="G157">
        <f t="shared" si="5"/>
        <v>0</v>
      </c>
    </row>
    <row r="158" spans="1:7">
      <c r="A158" s="1" cm="1">
        <f t="array" ref="A158">IFERROR(INDEX(Production!$A$2:$A$2000,$B158-1),"")</f>
        <v>0</v>
      </c>
      <c r="B158">
        <f t="shared" si="4"/>
        <v>9</v>
      </c>
      <c r="C158" cm="1">
        <f t="array" ref="C158">IFERROR(INDEX(Production!$B$2:$B$2000,$B158-1),"")</f>
        <v>0</v>
      </c>
      <c r="D158" cm="1">
        <f t="array" ref="D158">IF($C158="","",IFERROR(
INDEX(Recipes!$B$2:$B$10000,
_xlfn.AGGREGATE(15,6,
ROW(Recipes!$B$2:$B$10000)-ROW(Recipes!$B$2)+1
/(Recipes!$A$2:$A$10000=$C158),
MOD(ROW()-2,20)+1
)),
""))</f>
        <v>0</v>
      </c>
      <c r="E158">
        <f>IF($D158="","",IFERROR(
VLOOKUP($C158&amp;"|"&amp;$D158,Recipes!$D$2:$E$10000,2,FALSE),
0
))</f>
        <v>0</v>
      </c>
      <c r="F158" cm="1">
        <f t="array" ref="F158">IFERROR(INDEX(Production!$C$2:$C$2000,$B158-1),0)</f>
        <v>0</v>
      </c>
      <c r="G158">
        <f t="shared" si="5"/>
        <v>0</v>
      </c>
    </row>
    <row r="159" spans="1:7">
      <c r="A159" s="1" cm="1">
        <f t="array" ref="A159">IFERROR(INDEX(Production!$A$2:$A$2000,$B159-1),"")</f>
        <v>0</v>
      </c>
      <c r="B159">
        <f t="shared" si="4"/>
        <v>9</v>
      </c>
      <c r="C159" cm="1">
        <f t="array" ref="C159">IFERROR(INDEX(Production!$B$2:$B$2000,$B159-1),"")</f>
        <v>0</v>
      </c>
      <c r="D159" cm="1">
        <f t="array" ref="D159">IF($C159="","",IFERROR(
INDEX(Recipes!$B$2:$B$10000,
_xlfn.AGGREGATE(15,6,
ROW(Recipes!$B$2:$B$10000)-ROW(Recipes!$B$2)+1
/(Recipes!$A$2:$A$10000=$C159),
MOD(ROW()-2,20)+1
)),
""))</f>
        <v>0</v>
      </c>
      <c r="E159">
        <f>IF($D159="","",IFERROR(
VLOOKUP($C159&amp;"|"&amp;$D159,Recipes!$D$2:$E$10000,2,FALSE),
0
))</f>
        <v>0</v>
      </c>
      <c r="F159" cm="1">
        <f t="array" ref="F159">IFERROR(INDEX(Production!$C$2:$C$2000,$B159-1),0)</f>
        <v>0</v>
      </c>
      <c r="G159">
        <f t="shared" si="5"/>
        <v>0</v>
      </c>
    </row>
    <row r="160" spans="1:7">
      <c r="A160" s="1" cm="1">
        <f t="array" ref="A160">IFERROR(INDEX(Production!$A$2:$A$2000,$B160-1),"")</f>
        <v>0</v>
      </c>
      <c r="B160">
        <f t="shared" si="4"/>
        <v>9</v>
      </c>
      <c r="C160" cm="1">
        <f t="array" ref="C160">IFERROR(INDEX(Production!$B$2:$B$2000,$B160-1),"")</f>
        <v>0</v>
      </c>
      <c r="D160" cm="1">
        <f t="array" ref="D160">IF($C160="","",IFERROR(
INDEX(Recipes!$B$2:$B$10000,
_xlfn.AGGREGATE(15,6,
ROW(Recipes!$B$2:$B$10000)-ROW(Recipes!$B$2)+1
/(Recipes!$A$2:$A$10000=$C160),
MOD(ROW()-2,20)+1
)),
""))</f>
        <v>0</v>
      </c>
      <c r="E160">
        <f>IF($D160="","",IFERROR(
VLOOKUP($C160&amp;"|"&amp;$D160,Recipes!$D$2:$E$10000,2,FALSE),
0
))</f>
        <v>0</v>
      </c>
      <c r="F160" cm="1">
        <f t="array" ref="F160">IFERROR(INDEX(Production!$C$2:$C$2000,$B160-1),0)</f>
        <v>0</v>
      </c>
      <c r="G160">
        <f t="shared" si="5"/>
        <v>0</v>
      </c>
    </row>
    <row r="161" spans="1:7">
      <c r="A161" s="1" cm="1">
        <f t="array" ref="A161">IFERROR(INDEX(Production!$A$2:$A$2000,$B161-1),"")</f>
        <v>0</v>
      </c>
      <c r="B161">
        <f t="shared" si="4"/>
        <v>9</v>
      </c>
      <c r="C161" cm="1">
        <f t="array" ref="C161">IFERROR(INDEX(Production!$B$2:$B$2000,$B161-1),"")</f>
        <v>0</v>
      </c>
      <c r="D161" cm="1">
        <f t="array" ref="D161">IF($C161="","",IFERROR(
INDEX(Recipes!$B$2:$B$10000,
_xlfn.AGGREGATE(15,6,
ROW(Recipes!$B$2:$B$10000)-ROW(Recipes!$B$2)+1
/(Recipes!$A$2:$A$10000=$C161),
MOD(ROW()-2,20)+1
)),
""))</f>
        <v>0</v>
      </c>
      <c r="E161">
        <f>IF($D161="","",IFERROR(
VLOOKUP($C161&amp;"|"&amp;$D161,Recipes!$D$2:$E$10000,2,FALSE),
0
))</f>
        <v>0</v>
      </c>
      <c r="F161" cm="1">
        <f t="array" ref="F161">IFERROR(INDEX(Production!$C$2:$C$2000,$B161-1),0)</f>
        <v>0</v>
      </c>
      <c r="G161">
        <f t="shared" si="5"/>
        <v>0</v>
      </c>
    </row>
    <row r="162" spans="1:7">
      <c r="A162" s="1" cm="1">
        <f t="array" ref="A162">IFERROR(INDEX(Production!$A$2:$A$2000,$B162-1),"")</f>
        <v>0</v>
      </c>
      <c r="B162">
        <f t="shared" si="4"/>
        <v>10</v>
      </c>
      <c r="C162" cm="1">
        <f t="array" ref="C162">IFERROR(INDEX(Production!$B$2:$B$2000,$B162-1),"")</f>
        <v>0</v>
      </c>
      <c r="D162" cm="1">
        <f t="array" ref="D162">IF($C162="","",IFERROR(
INDEX(Recipes!$B$2:$B$10000,
_xlfn.AGGREGATE(15,6,
ROW(Recipes!$B$2:$B$10000)-ROW(Recipes!$B$2)+1
/(Recipes!$A$2:$A$10000=$C162),
MOD(ROW()-2,20)+1
)),
""))</f>
        <v>0</v>
      </c>
      <c r="E162">
        <f>IF($D162="","",IFERROR(
VLOOKUP($C162&amp;"|"&amp;$D162,Recipes!$D$2:$E$10000,2,FALSE),
0
))</f>
        <v>0</v>
      </c>
      <c r="F162" cm="1">
        <f t="array" ref="F162">IFERROR(INDEX(Production!$C$2:$C$2000,$B162-1),0)</f>
        <v>0</v>
      </c>
      <c r="G162">
        <f t="shared" si="5"/>
        <v>0</v>
      </c>
    </row>
    <row r="163" spans="1:7">
      <c r="A163" s="1" cm="1">
        <f t="array" ref="A163">IFERROR(INDEX(Production!$A$2:$A$2000,$B163-1),"")</f>
        <v>0</v>
      </c>
      <c r="B163">
        <f t="shared" si="4"/>
        <v>10</v>
      </c>
      <c r="C163" cm="1">
        <f t="array" ref="C163">IFERROR(INDEX(Production!$B$2:$B$2000,$B163-1),"")</f>
        <v>0</v>
      </c>
      <c r="D163" cm="1">
        <f t="array" ref="D163">IF($C163="","",IFERROR(
INDEX(Recipes!$B$2:$B$10000,
_xlfn.AGGREGATE(15,6,
ROW(Recipes!$B$2:$B$10000)-ROW(Recipes!$B$2)+1
/(Recipes!$A$2:$A$10000=$C163),
MOD(ROW()-2,20)+1
)),
""))</f>
        <v>0</v>
      </c>
      <c r="E163">
        <f>IF($D163="","",IFERROR(
VLOOKUP($C163&amp;"|"&amp;$D163,Recipes!$D$2:$E$10000,2,FALSE),
0
))</f>
        <v>0</v>
      </c>
      <c r="F163" cm="1">
        <f t="array" ref="F163">IFERROR(INDEX(Production!$C$2:$C$2000,$B163-1),0)</f>
        <v>0</v>
      </c>
      <c r="G163">
        <f t="shared" si="5"/>
        <v>0</v>
      </c>
    </row>
    <row r="164" spans="1:7">
      <c r="A164" s="1" cm="1">
        <f t="array" ref="A164">IFERROR(INDEX(Production!$A$2:$A$2000,$B164-1),"")</f>
        <v>0</v>
      </c>
      <c r="B164">
        <f t="shared" si="4"/>
        <v>10</v>
      </c>
      <c r="C164" cm="1">
        <f t="array" ref="C164">IFERROR(INDEX(Production!$B$2:$B$2000,$B164-1),"")</f>
        <v>0</v>
      </c>
      <c r="D164" cm="1">
        <f t="array" ref="D164">IF($C164="","",IFERROR(
INDEX(Recipes!$B$2:$B$10000,
_xlfn.AGGREGATE(15,6,
ROW(Recipes!$B$2:$B$10000)-ROW(Recipes!$B$2)+1
/(Recipes!$A$2:$A$10000=$C164),
MOD(ROW()-2,20)+1
)),
""))</f>
        <v>0</v>
      </c>
      <c r="E164">
        <f>IF($D164="","",IFERROR(
VLOOKUP($C164&amp;"|"&amp;$D164,Recipes!$D$2:$E$10000,2,FALSE),
0
))</f>
        <v>0</v>
      </c>
      <c r="F164" cm="1">
        <f t="array" ref="F164">IFERROR(INDEX(Production!$C$2:$C$2000,$B164-1),0)</f>
        <v>0</v>
      </c>
      <c r="G164">
        <f t="shared" si="5"/>
        <v>0</v>
      </c>
    </row>
    <row r="165" spans="1:7">
      <c r="A165" s="1" cm="1">
        <f t="array" ref="A165">IFERROR(INDEX(Production!$A$2:$A$2000,$B165-1),"")</f>
        <v>0</v>
      </c>
      <c r="B165">
        <f t="shared" si="4"/>
        <v>10</v>
      </c>
      <c r="C165" cm="1">
        <f t="array" ref="C165">IFERROR(INDEX(Production!$B$2:$B$2000,$B165-1),"")</f>
        <v>0</v>
      </c>
      <c r="D165" cm="1">
        <f t="array" ref="D165">IF($C165="","",IFERROR(
INDEX(Recipes!$B$2:$B$10000,
_xlfn.AGGREGATE(15,6,
ROW(Recipes!$B$2:$B$10000)-ROW(Recipes!$B$2)+1
/(Recipes!$A$2:$A$10000=$C165),
MOD(ROW()-2,20)+1
)),
""))</f>
        <v>0</v>
      </c>
      <c r="E165">
        <f>IF($D165="","",IFERROR(
VLOOKUP($C165&amp;"|"&amp;$D165,Recipes!$D$2:$E$10000,2,FALSE),
0
))</f>
        <v>0</v>
      </c>
      <c r="F165" cm="1">
        <f t="array" ref="F165">IFERROR(INDEX(Production!$C$2:$C$2000,$B165-1),0)</f>
        <v>0</v>
      </c>
      <c r="G165">
        <f t="shared" si="5"/>
        <v>0</v>
      </c>
    </row>
    <row r="166" spans="1:7">
      <c r="A166" s="1" cm="1">
        <f t="array" ref="A166">IFERROR(INDEX(Production!$A$2:$A$2000,$B166-1),"")</f>
        <v>0</v>
      </c>
      <c r="B166">
        <f t="shared" si="4"/>
        <v>10</v>
      </c>
      <c r="C166" cm="1">
        <f t="array" ref="C166">IFERROR(INDEX(Production!$B$2:$B$2000,$B166-1),"")</f>
        <v>0</v>
      </c>
      <c r="D166" cm="1">
        <f t="array" ref="D166">IF($C166="","",IFERROR(
INDEX(Recipes!$B$2:$B$10000,
_xlfn.AGGREGATE(15,6,
ROW(Recipes!$B$2:$B$10000)-ROW(Recipes!$B$2)+1
/(Recipes!$A$2:$A$10000=$C166),
MOD(ROW()-2,20)+1
)),
""))</f>
        <v>0</v>
      </c>
      <c r="E166">
        <f>IF($D166="","",IFERROR(
VLOOKUP($C166&amp;"|"&amp;$D166,Recipes!$D$2:$E$10000,2,FALSE),
0
))</f>
        <v>0</v>
      </c>
      <c r="F166" cm="1">
        <f t="array" ref="F166">IFERROR(INDEX(Production!$C$2:$C$2000,$B166-1),0)</f>
        <v>0</v>
      </c>
      <c r="G166">
        <f t="shared" si="5"/>
        <v>0</v>
      </c>
    </row>
    <row r="167" spans="1:7">
      <c r="A167" s="1" cm="1">
        <f t="array" ref="A167">IFERROR(INDEX(Production!$A$2:$A$2000,$B167-1),"")</f>
        <v>0</v>
      </c>
      <c r="B167">
        <f t="shared" si="4"/>
        <v>10</v>
      </c>
      <c r="C167" cm="1">
        <f t="array" ref="C167">IFERROR(INDEX(Production!$B$2:$B$2000,$B167-1),"")</f>
        <v>0</v>
      </c>
      <c r="D167" cm="1">
        <f t="array" ref="D167">IF($C167="","",IFERROR(
INDEX(Recipes!$B$2:$B$10000,
_xlfn.AGGREGATE(15,6,
ROW(Recipes!$B$2:$B$10000)-ROW(Recipes!$B$2)+1
/(Recipes!$A$2:$A$10000=$C167),
MOD(ROW()-2,20)+1
)),
""))</f>
        <v>0</v>
      </c>
      <c r="E167">
        <f>IF($D167="","",IFERROR(
VLOOKUP($C167&amp;"|"&amp;$D167,Recipes!$D$2:$E$10000,2,FALSE),
0
))</f>
        <v>0</v>
      </c>
      <c r="F167" cm="1">
        <f t="array" ref="F167">IFERROR(INDEX(Production!$C$2:$C$2000,$B167-1),0)</f>
        <v>0</v>
      </c>
      <c r="G167">
        <f t="shared" si="5"/>
        <v>0</v>
      </c>
    </row>
    <row r="168" spans="1:7">
      <c r="A168" s="1" cm="1">
        <f t="array" ref="A168">IFERROR(INDEX(Production!$A$2:$A$2000,$B168-1),"")</f>
        <v>0</v>
      </c>
      <c r="B168">
        <f t="shared" si="4"/>
        <v>10</v>
      </c>
      <c r="C168" cm="1">
        <f t="array" ref="C168">IFERROR(INDEX(Production!$B$2:$B$2000,$B168-1),"")</f>
        <v>0</v>
      </c>
      <c r="D168" cm="1">
        <f t="array" ref="D168">IF($C168="","",IFERROR(
INDEX(Recipes!$B$2:$B$10000,
_xlfn.AGGREGATE(15,6,
ROW(Recipes!$B$2:$B$10000)-ROW(Recipes!$B$2)+1
/(Recipes!$A$2:$A$10000=$C168),
MOD(ROW()-2,20)+1
)),
""))</f>
        <v>0</v>
      </c>
      <c r="E168">
        <f>IF($D168="","",IFERROR(
VLOOKUP($C168&amp;"|"&amp;$D168,Recipes!$D$2:$E$10000,2,FALSE),
0
))</f>
        <v>0</v>
      </c>
      <c r="F168" cm="1">
        <f t="array" ref="F168">IFERROR(INDEX(Production!$C$2:$C$2000,$B168-1),0)</f>
        <v>0</v>
      </c>
      <c r="G168">
        <f t="shared" si="5"/>
        <v>0</v>
      </c>
    </row>
    <row r="169" spans="1:7">
      <c r="A169" s="1" cm="1">
        <f t="array" ref="A169">IFERROR(INDEX(Production!$A$2:$A$2000,$B169-1),"")</f>
        <v>0</v>
      </c>
      <c r="B169">
        <f t="shared" si="4"/>
        <v>10</v>
      </c>
      <c r="C169" cm="1">
        <f t="array" ref="C169">IFERROR(INDEX(Production!$B$2:$B$2000,$B169-1),"")</f>
        <v>0</v>
      </c>
      <c r="D169" cm="1">
        <f t="array" ref="D169">IF($C169="","",IFERROR(
INDEX(Recipes!$B$2:$B$10000,
_xlfn.AGGREGATE(15,6,
ROW(Recipes!$B$2:$B$10000)-ROW(Recipes!$B$2)+1
/(Recipes!$A$2:$A$10000=$C169),
MOD(ROW()-2,20)+1
)),
""))</f>
        <v>0</v>
      </c>
      <c r="E169">
        <f>IF($D169="","",IFERROR(
VLOOKUP($C169&amp;"|"&amp;$D169,Recipes!$D$2:$E$10000,2,FALSE),
0
))</f>
        <v>0</v>
      </c>
      <c r="F169" cm="1">
        <f t="array" ref="F169">IFERROR(INDEX(Production!$C$2:$C$2000,$B169-1),0)</f>
        <v>0</v>
      </c>
      <c r="G169">
        <f t="shared" si="5"/>
        <v>0</v>
      </c>
    </row>
    <row r="170" spans="1:7">
      <c r="A170" s="1" cm="1">
        <f t="array" ref="A170">IFERROR(INDEX(Production!$A$2:$A$2000,$B170-1),"")</f>
        <v>0</v>
      </c>
      <c r="B170">
        <f t="shared" si="4"/>
        <v>10</v>
      </c>
      <c r="C170" cm="1">
        <f t="array" ref="C170">IFERROR(INDEX(Production!$B$2:$B$2000,$B170-1),"")</f>
        <v>0</v>
      </c>
      <c r="D170" cm="1">
        <f t="array" ref="D170">IF($C170="","",IFERROR(
INDEX(Recipes!$B$2:$B$10000,
_xlfn.AGGREGATE(15,6,
ROW(Recipes!$B$2:$B$10000)-ROW(Recipes!$B$2)+1
/(Recipes!$A$2:$A$10000=$C170),
MOD(ROW()-2,20)+1
)),
""))</f>
        <v>0</v>
      </c>
      <c r="E170">
        <f>IF($D170="","",IFERROR(
VLOOKUP($C170&amp;"|"&amp;$D170,Recipes!$D$2:$E$10000,2,FALSE),
0
))</f>
        <v>0</v>
      </c>
      <c r="F170" cm="1">
        <f t="array" ref="F170">IFERROR(INDEX(Production!$C$2:$C$2000,$B170-1),0)</f>
        <v>0</v>
      </c>
      <c r="G170">
        <f t="shared" si="5"/>
        <v>0</v>
      </c>
    </row>
    <row r="171" spans="1:7">
      <c r="A171" s="1" cm="1">
        <f t="array" ref="A171">IFERROR(INDEX(Production!$A$2:$A$2000,$B171-1),"")</f>
        <v>0</v>
      </c>
      <c r="B171">
        <f t="shared" si="4"/>
        <v>10</v>
      </c>
      <c r="C171" cm="1">
        <f t="array" ref="C171">IFERROR(INDEX(Production!$B$2:$B$2000,$B171-1),"")</f>
        <v>0</v>
      </c>
      <c r="D171" cm="1">
        <f t="array" ref="D171">IF($C171="","",IFERROR(
INDEX(Recipes!$B$2:$B$10000,
_xlfn.AGGREGATE(15,6,
ROW(Recipes!$B$2:$B$10000)-ROW(Recipes!$B$2)+1
/(Recipes!$A$2:$A$10000=$C171),
MOD(ROW()-2,20)+1
)),
""))</f>
        <v>0</v>
      </c>
      <c r="E171">
        <f>IF($D171="","",IFERROR(
VLOOKUP($C171&amp;"|"&amp;$D171,Recipes!$D$2:$E$10000,2,FALSE),
0
))</f>
        <v>0</v>
      </c>
      <c r="F171" cm="1">
        <f t="array" ref="F171">IFERROR(INDEX(Production!$C$2:$C$2000,$B171-1),0)</f>
        <v>0</v>
      </c>
      <c r="G171">
        <f t="shared" si="5"/>
        <v>0</v>
      </c>
    </row>
    <row r="172" spans="1:7">
      <c r="A172" s="1" cm="1">
        <f t="array" ref="A172">IFERROR(INDEX(Production!$A$2:$A$2000,$B172-1),"")</f>
        <v>0</v>
      </c>
      <c r="B172">
        <f t="shared" si="4"/>
        <v>10</v>
      </c>
      <c r="C172" cm="1">
        <f t="array" ref="C172">IFERROR(INDEX(Production!$B$2:$B$2000,$B172-1),"")</f>
        <v>0</v>
      </c>
      <c r="D172" cm="1">
        <f t="array" ref="D172">IF($C172="","",IFERROR(
INDEX(Recipes!$B$2:$B$10000,
_xlfn.AGGREGATE(15,6,
ROW(Recipes!$B$2:$B$10000)-ROW(Recipes!$B$2)+1
/(Recipes!$A$2:$A$10000=$C172),
MOD(ROW()-2,20)+1
)),
""))</f>
        <v>0</v>
      </c>
      <c r="E172">
        <f>IF($D172="","",IFERROR(
VLOOKUP($C172&amp;"|"&amp;$D172,Recipes!$D$2:$E$10000,2,FALSE),
0
))</f>
        <v>0</v>
      </c>
      <c r="F172" cm="1">
        <f t="array" ref="F172">IFERROR(INDEX(Production!$C$2:$C$2000,$B172-1),0)</f>
        <v>0</v>
      </c>
      <c r="G172">
        <f t="shared" si="5"/>
        <v>0</v>
      </c>
    </row>
    <row r="173" spans="1:7">
      <c r="A173" s="1" cm="1">
        <f t="array" ref="A173">IFERROR(INDEX(Production!$A$2:$A$2000,$B173-1),"")</f>
        <v>0</v>
      </c>
      <c r="B173">
        <f t="shared" si="4"/>
        <v>10</v>
      </c>
      <c r="C173" cm="1">
        <f t="array" ref="C173">IFERROR(INDEX(Production!$B$2:$B$2000,$B173-1),"")</f>
        <v>0</v>
      </c>
      <c r="D173" cm="1">
        <f t="array" ref="D173">IF($C173="","",IFERROR(
INDEX(Recipes!$B$2:$B$10000,
_xlfn.AGGREGATE(15,6,
ROW(Recipes!$B$2:$B$10000)-ROW(Recipes!$B$2)+1
/(Recipes!$A$2:$A$10000=$C173),
MOD(ROW()-2,20)+1
)),
""))</f>
        <v>0</v>
      </c>
      <c r="E173">
        <f>IF($D173="","",IFERROR(
VLOOKUP($C173&amp;"|"&amp;$D173,Recipes!$D$2:$E$10000,2,FALSE),
0
))</f>
        <v>0</v>
      </c>
      <c r="F173" cm="1">
        <f t="array" ref="F173">IFERROR(INDEX(Production!$C$2:$C$2000,$B173-1),0)</f>
        <v>0</v>
      </c>
      <c r="G173">
        <f t="shared" si="5"/>
        <v>0</v>
      </c>
    </row>
    <row r="174" spans="1:7">
      <c r="A174" s="1" cm="1">
        <f t="array" ref="A174">IFERROR(INDEX(Production!$A$2:$A$2000,$B174-1),"")</f>
        <v>0</v>
      </c>
      <c r="B174">
        <f t="shared" si="4"/>
        <v>10</v>
      </c>
      <c r="C174" cm="1">
        <f t="array" ref="C174">IFERROR(INDEX(Production!$B$2:$B$2000,$B174-1),"")</f>
        <v>0</v>
      </c>
      <c r="D174" cm="1">
        <f t="array" ref="D174">IF($C174="","",IFERROR(
INDEX(Recipes!$B$2:$B$10000,
_xlfn.AGGREGATE(15,6,
ROW(Recipes!$B$2:$B$10000)-ROW(Recipes!$B$2)+1
/(Recipes!$A$2:$A$10000=$C174),
MOD(ROW()-2,20)+1
)),
""))</f>
        <v>0</v>
      </c>
      <c r="E174">
        <f>IF($D174="","",IFERROR(
VLOOKUP($C174&amp;"|"&amp;$D174,Recipes!$D$2:$E$10000,2,FALSE),
0
))</f>
        <v>0</v>
      </c>
      <c r="F174" cm="1">
        <f t="array" ref="F174">IFERROR(INDEX(Production!$C$2:$C$2000,$B174-1),0)</f>
        <v>0</v>
      </c>
      <c r="G174">
        <f t="shared" si="5"/>
        <v>0</v>
      </c>
    </row>
    <row r="175" spans="1:7">
      <c r="A175" s="1" cm="1">
        <f t="array" ref="A175">IFERROR(INDEX(Production!$A$2:$A$2000,$B175-1),"")</f>
        <v>0</v>
      </c>
      <c r="B175">
        <f t="shared" si="4"/>
        <v>10</v>
      </c>
      <c r="C175" cm="1">
        <f t="array" ref="C175">IFERROR(INDEX(Production!$B$2:$B$2000,$B175-1),"")</f>
        <v>0</v>
      </c>
      <c r="D175" cm="1">
        <f t="array" ref="D175">IF($C175="","",IFERROR(
INDEX(Recipes!$B$2:$B$10000,
_xlfn.AGGREGATE(15,6,
ROW(Recipes!$B$2:$B$10000)-ROW(Recipes!$B$2)+1
/(Recipes!$A$2:$A$10000=$C175),
MOD(ROW()-2,20)+1
)),
""))</f>
        <v>0</v>
      </c>
      <c r="E175">
        <f>IF($D175="","",IFERROR(
VLOOKUP($C175&amp;"|"&amp;$D175,Recipes!$D$2:$E$10000,2,FALSE),
0
))</f>
        <v>0</v>
      </c>
      <c r="F175" cm="1">
        <f t="array" ref="F175">IFERROR(INDEX(Production!$C$2:$C$2000,$B175-1),0)</f>
        <v>0</v>
      </c>
      <c r="G175">
        <f t="shared" si="5"/>
        <v>0</v>
      </c>
    </row>
    <row r="176" spans="1:7">
      <c r="A176" s="1" cm="1">
        <f t="array" ref="A176">IFERROR(INDEX(Production!$A$2:$A$2000,$B176-1),"")</f>
        <v>0</v>
      </c>
      <c r="B176">
        <f t="shared" si="4"/>
        <v>10</v>
      </c>
      <c r="C176" cm="1">
        <f t="array" ref="C176">IFERROR(INDEX(Production!$B$2:$B$2000,$B176-1),"")</f>
        <v>0</v>
      </c>
      <c r="D176" cm="1">
        <f t="array" ref="D176">IF($C176="","",IFERROR(
INDEX(Recipes!$B$2:$B$10000,
_xlfn.AGGREGATE(15,6,
ROW(Recipes!$B$2:$B$10000)-ROW(Recipes!$B$2)+1
/(Recipes!$A$2:$A$10000=$C176),
MOD(ROW()-2,20)+1
)),
""))</f>
        <v>0</v>
      </c>
      <c r="E176">
        <f>IF($D176="","",IFERROR(
VLOOKUP($C176&amp;"|"&amp;$D176,Recipes!$D$2:$E$10000,2,FALSE),
0
))</f>
        <v>0</v>
      </c>
      <c r="F176" cm="1">
        <f t="array" ref="F176">IFERROR(INDEX(Production!$C$2:$C$2000,$B176-1),0)</f>
        <v>0</v>
      </c>
      <c r="G176">
        <f t="shared" si="5"/>
        <v>0</v>
      </c>
    </row>
    <row r="177" spans="1:7">
      <c r="A177" s="1" cm="1">
        <f t="array" ref="A177">IFERROR(INDEX(Production!$A$2:$A$2000,$B177-1),"")</f>
        <v>0</v>
      </c>
      <c r="B177">
        <f t="shared" si="4"/>
        <v>10</v>
      </c>
      <c r="C177" cm="1">
        <f t="array" ref="C177">IFERROR(INDEX(Production!$B$2:$B$2000,$B177-1),"")</f>
        <v>0</v>
      </c>
      <c r="D177" cm="1">
        <f t="array" ref="D177">IF($C177="","",IFERROR(
INDEX(Recipes!$B$2:$B$10000,
_xlfn.AGGREGATE(15,6,
ROW(Recipes!$B$2:$B$10000)-ROW(Recipes!$B$2)+1
/(Recipes!$A$2:$A$10000=$C177),
MOD(ROW()-2,20)+1
)),
""))</f>
        <v>0</v>
      </c>
      <c r="E177">
        <f>IF($D177="","",IFERROR(
VLOOKUP($C177&amp;"|"&amp;$D177,Recipes!$D$2:$E$10000,2,FALSE),
0
))</f>
        <v>0</v>
      </c>
      <c r="F177" cm="1">
        <f t="array" ref="F177">IFERROR(INDEX(Production!$C$2:$C$2000,$B177-1),0)</f>
        <v>0</v>
      </c>
      <c r="G177">
        <f t="shared" si="5"/>
        <v>0</v>
      </c>
    </row>
    <row r="178" spans="1:7">
      <c r="A178" s="1" cm="1">
        <f t="array" ref="A178">IFERROR(INDEX(Production!$A$2:$A$2000,$B178-1),"")</f>
        <v>0</v>
      </c>
      <c r="B178">
        <f t="shared" si="4"/>
        <v>10</v>
      </c>
      <c r="C178" cm="1">
        <f t="array" ref="C178">IFERROR(INDEX(Production!$B$2:$B$2000,$B178-1),"")</f>
        <v>0</v>
      </c>
      <c r="D178" cm="1">
        <f t="array" ref="D178">IF($C178="","",IFERROR(
INDEX(Recipes!$B$2:$B$10000,
_xlfn.AGGREGATE(15,6,
ROW(Recipes!$B$2:$B$10000)-ROW(Recipes!$B$2)+1
/(Recipes!$A$2:$A$10000=$C178),
MOD(ROW()-2,20)+1
)),
""))</f>
        <v>0</v>
      </c>
      <c r="E178">
        <f>IF($D178="","",IFERROR(
VLOOKUP($C178&amp;"|"&amp;$D178,Recipes!$D$2:$E$10000,2,FALSE),
0
))</f>
        <v>0</v>
      </c>
      <c r="F178" cm="1">
        <f t="array" ref="F178">IFERROR(INDEX(Production!$C$2:$C$2000,$B178-1),0)</f>
        <v>0</v>
      </c>
      <c r="G178">
        <f t="shared" si="5"/>
        <v>0</v>
      </c>
    </row>
    <row r="179" spans="1:7">
      <c r="A179" s="1" cm="1">
        <f t="array" ref="A179">IFERROR(INDEX(Production!$A$2:$A$2000,$B179-1),"")</f>
        <v>0</v>
      </c>
      <c r="B179">
        <f t="shared" si="4"/>
        <v>10</v>
      </c>
      <c r="C179" cm="1">
        <f t="array" ref="C179">IFERROR(INDEX(Production!$B$2:$B$2000,$B179-1),"")</f>
        <v>0</v>
      </c>
      <c r="D179" cm="1">
        <f t="array" ref="D179">IF($C179="","",IFERROR(
INDEX(Recipes!$B$2:$B$10000,
_xlfn.AGGREGATE(15,6,
ROW(Recipes!$B$2:$B$10000)-ROW(Recipes!$B$2)+1
/(Recipes!$A$2:$A$10000=$C179),
MOD(ROW()-2,20)+1
)),
""))</f>
        <v>0</v>
      </c>
      <c r="E179">
        <f>IF($D179="","",IFERROR(
VLOOKUP($C179&amp;"|"&amp;$D179,Recipes!$D$2:$E$10000,2,FALSE),
0
))</f>
        <v>0</v>
      </c>
      <c r="F179" cm="1">
        <f t="array" ref="F179">IFERROR(INDEX(Production!$C$2:$C$2000,$B179-1),0)</f>
        <v>0</v>
      </c>
      <c r="G179">
        <f t="shared" si="5"/>
        <v>0</v>
      </c>
    </row>
    <row r="180" spans="1:7">
      <c r="A180" s="1" cm="1">
        <f t="array" ref="A180">IFERROR(INDEX(Production!$A$2:$A$2000,$B180-1),"")</f>
        <v>0</v>
      </c>
      <c r="B180">
        <f t="shared" si="4"/>
        <v>10</v>
      </c>
      <c r="C180" cm="1">
        <f t="array" ref="C180">IFERROR(INDEX(Production!$B$2:$B$2000,$B180-1),"")</f>
        <v>0</v>
      </c>
      <c r="D180" cm="1">
        <f t="array" ref="D180">IF($C180="","",IFERROR(
INDEX(Recipes!$B$2:$B$10000,
_xlfn.AGGREGATE(15,6,
ROW(Recipes!$B$2:$B$10000)-ROW(Recipes!$B$2)+1
/(Recipes!$A$2:$A$10000=$C180),
MOD(ROW()-2,20)+1
)),
""))</f>
        <v>0</v>
      </c>
      <c r="E180">
        <f>IF($D180="","",IFERROR(
VLOOKUP($C180&amp;"|"&amp;$D180,Recipes!$D$2:$E$10000,2,FALSE),
0
))</f>
        <v>0</v>
      </c>
      <c r="F180" cm="1">
        <f t="array" ref="F180">IFERROR(INDEX(Production!$C$2:$C$2000,$B180-1),0)</f>
        <v>0</v>
      </c>
      <c r="G180">
        <f t="shared" si="5"/>
        <v>0</v>
      </c>
    </row>
    <row r="181" spans="1:7">
      <c r="A181" s="1" cm="1">
        <f t="array" ref="A181">IFERROR(INDEX(Production!$A$2:$A$2000,$B181-1),"")</f>
        <v>0</v>
      </c>
      <c r="B181">
        <f t="shared" si="4"/>
        <v>10</v>
      </c>
      <c r="C181" cm="1">
        <f t="array" ref="C181">IFERROR(INDEX(Production!$B$2:$B$2000,$B181-1),"")</f>
        <v>0</v>
      </c>
      <c r="D181" cm="1">
        <f t="array" ref="D181">IF($C181="","",IFERROR(
INDEX(Recipes!$B$2:$B$10000,
_xlfn.AGGREGATE(15,6,
ROW(Recipes!$B$2:$B$10000)-ROW(Recipes!$B$2)+1
/(Recipes!$A$2:$A$10000=$C181),
MOD(ROW()-2,20)+1
)),
""))</f>
        <v>0</v>
      </c>
      <c r="E181">
        <f>IF($D181="","",IFERROR(
VLOOKUP($C181&amp;"|"&amp;$D181,Recipes!$D$2:$E$10000,2,FALSE),
0
))</f>
        <v>0</v>
      </c>
      <c r="F181" cm="1">
        <f t="array" ref="F181">IFERROR(INDEX(Production!$C$2:$C$2000,$B181-1),0)</f>
        <v>0</v>
      </c>
      <c r="G181">
        <f t="shared" si="5"/>
        <v>0</v>
      </c>
    </row>
    <row r="182" spans="1:7">
      <c r="A182" s="1" cm="1">
        <f t="array" ref="A182">IFERROR(INDEX(Production!$A$2:$A$2000,$B182-1),"")</f>
        <v>0</v>
      </c>
      <c r="B182">
        <f t="shared" si="4"/>
        <v>11</v>
      </c>
      <c r="C182" cm="1">
        <f t="array" ref="C182">IFERROR(INDEX(Production!$B$2:$B$2000,$B182-1),"")</f>
        <v>0</v>
      </c>
      <c r="D182" cm="1">
        <f t="array" ref="D182">IF($C182="","",IFERROR(
INDEX(Recipes!$B$2:$B$10000,
_xlfn.AGGREGATE(15,6,
ROW(Recipes!$B$2:$B$10000)-ROW(Recipes!$B$2)+1
/(Recipes!$A$2:$A$10000=$C182),
MOD(ROW()-2,20)+1
)),
""))</f>
        <v>0</v>
      </c>
      <c r="E182">
        <f>IF($D182="","",IFERROR(
VLOOKUP($C182&amp;"|"&amp;$D182,Recipes!$D$2:$E$10000,2,FALSE),
0
))</f>
        <v>0</v>
      </c>
      <c r="F182" cm="1">
        <f t="array" ref="F182">IFERROR(INDEX(Production!$C$2:$C$2000,$B182-1),0)</f>
        <v>0</v>
      </c>
      <c r="G182">
        <f t="shared" si="5"/>
        <v>0</v>
      </c>
    </row>
    <row r="183" spans="1:7">
      <c r="A183" s="1" cm="1">
        <f t="array" ref="A183">IFERROR(INDEX(Production!$A$2:$A$2000,$B183-1),"")</f>
        <v>0</v>
      </c>
      <c r="B183">
        <f t="shared" si="4"/>
        <v>11</v>
      </c>
      <c r="C183" cm="1">
        <f t="array" ref="C183">IFERROR(INDEX(Production!$B$2:$B$2000,$B183-1),"")</f>
        <v>0</v>
      </c>
      <c r="D183" cm="1">
        <f t="array" ref="D183">IF($C183="","",IFERROR(
INDEX(Recipes!$B$2:$B$10000,
_xlfn.AGGREGATE(15,6,
ROW(Recipes!$B$2:$B$10000)-ROW(Recipes!$B$2)+1
/(Recipes!$A$2:$A$10000=$C183),
MOD(ROW()-2,20)+1
)),
""))</f>
        <v>0</v>
      </c>
      <c r="E183">
        <f>IF($D183="","",IFERROR(
VLOOKUP($C183&amp;"|"&amp;$D183,Recipes!$D$2:$E$10000,2,FALSE),
0
))</f>
        <v>0</v>
      </c>
      <c r="F183" cm="1">
        <f t="array" ref="F183">IFERROR(INDEX(Production!$C$2:$C$2000,$B183-1),0)</f>
        <v>0</v>
      </c>
      <c r="G183">
        <f t="shared" si="5"/>
        <v>0</v>
      </c>
    </row>
    <row r="184" spans="1:7">
      <c r="A184" s="1" cm="1">
        <f t="array" ref="A184">IFERROR(INDEX(Production!$A$2:$A$2000,$B184-1),"")</f>
        <v>0</v>
      </c>
      <c r="B184">
        <f t="shared" si="4"/>
        <v>11</v>
      </c>
      <c r="C184" cm="1">
        <f t="array" ref="C184">IFERROR(INDEX(Production!$B$2:$B$2000,$B184-1),"")</f>
        <v>0</v>
      </c>
      <c r="D184" cm="1">
        <f t="array" ref="D184">IF($C184="","",IFERROR(
INDEX(Recipes!$B$2:$B$10000,
_xlfn.AGGREGATE(15,6,
ROW(Recipes!$B$2:$B$10000)-ROW(Recipes!$B$2)+1
/(Recipes!$A$2:$A$10000=$C184),
MOD(ROW()-2,20)+1
)),
""))</f>
        <v>0</v>
      </c>
      <c r="E184">
        <f>IF($D184="","",IFERROR(
VLOOKUP($C184&amp;"|"&amp;$D184,Recipes!$D$2:$E$10000,2,FALSE),
0
))</f>
        <v>0</v>
      </c>
      <c r="F184" cm="1">
        <f t="array" ref="F184">IFERROR(INDEX(Production!$C$2:$C$2000,$B184-1),0)</f>
        <v>0</v>
      </c>
      <c r="G184">
        <f t="shared" si="5"/>
        <v>0</v>
      </c>
    </row>
    <row r="185" spans="1:7">
      <c r="A185" s="1" cm="1">
        <f t="array" ref="A185">IFERROR(INDEX(Production!$A$2:$A$2000,$B185-1),"")</f>
        <v>0</v>
      </c>
      <c r="B185">
        <f t="shared" si="4"/>
        <v>11</v>
      </c>
      <c r="C185" cm="1">
        <f t="array" ref="C185">IFERROR(INDEX(Production!$B$2:$B$2000,$B185-1),"")</f>
        <v>0</v>
      </c>
      <c r="D185" cm="1">
        <f t="array" ref="D185">IF($C185="","",IFERROR(
INDEX(Recipes!$B$2:$B$10000,
_xlfn.AGGREGATE(15,6,
ROW(Recipes!$B$2:$B$10000)-ROW(Recipes!$B$2)+1
/(Recipes!$A$2:$A$10000=$C185),
MOD(ROW()-2,20)+1
)),
""))</f>
        <v>0</v>
      </c>
      <c r="E185">
        <f>IF($D185="","",IFERROR(
VLOOKUP($C185&amp;"|"&amp;$D185,Recipes!$D$2:$E$10000,2,FALSE),
0
))</f>
        <v>0</v>
      </c>
      <c r="F185" cm="1">
        <f t="array" ref="F185">IFERROR(INDEX(Production!$C$2:$C$2000,$B185-1),0)</f>
        <v>0</v>
      </c>
      <c r="G185">
        <f t="shared" si="5"/>
        <v>0</v>
      </c>
    </row>
    <row r="186" spans="1:7">
      <c r="A186" s="1" cm="1">
        <f t="array" ref="A186">IFERROR(INDEX(Production!$A$2:$A$2000,$B186-1),"")</f>
        <v>0</v>
      </c>
      <c r="B186">
        <f t="shared" si="4"/>
        <v>11</v>
      </c>
      <c r="C186" cm="1">
        <f t="array" ref="C186">IFERROR(INDEX(Production!$B$2:$B$2000,$B186-1),"")</f>
        <v>0</v>
      </c>
      <c r="D186" cm="1">
        <f t="array" ref="D186">IF($C186="","",IFERROR(
INDEX(Recipes!$B$2:$B$10000,
_xlfn.AGGREGATE(15,6,
ROW(Recipes!$B$2:$B$10000)-ROW(Recipes!$B$2)+1
/(Recipes!$A$2:$A$10000=$C186),
MOD(ROW()-2,20)+1
)),
""))</f>
        <v>0</v>
      </c>
      <c r="E186">
        <f>IF($D186="","",IFERROR(
VLOOKUP($C186&amp;"|"&amp;$D186,Recipes!$D$2:$E$10000,2,FALSE),
0
))</f>
        <v>0</v>
      </c>
      <c r="F186" cm="1">
        <f t="array" ref="F186">IFERROR(INDEX(Production!$C$2:$C$2000,$B186-1),0)</f>
        <v>0</v>
      </c>
      <c r="G186">
        <f t="shared" si="5"/>
        <v>0</v>
      </c>
    </row>
    <row r="187" spans="1:7">
      <c r="A187" s="1" cm="1">
        <f t="array" ref="A187">IFERROR(INDEX(Production!$A$2:$A$2000,$B187-1),"")</f>
        <v>0</v>
      </c>
      <c r="B187">
        <f t="shared" si="4"/>
        <v>11</v>
      </c>
      <c r="C187" cm="1">
        <f t="array" ref="C187">IFERROR(INDEX(Production!$B$2:$B$2000,$B187-1),"")</f>
        <v>0</v>
      </c>
      <c r="D187" cm="1">
        <f t="array" ref="D187">IF($C187="","",IFERROR(
INDEX(Recipes!$B$2:$B$10000,
_xlfn.AGGREGATE(15,6,
ROW(Recipes!$B$2:$B$10000)-ROW(Recipes!$B$2)+1
/(Recipes!$A$2:$A$10000=$C187),
MOD(ROW()-2,20)+1
)),
""))</f>
        <v>0</v>
      </c>
      <c r="E187">
        <f>IF($D187="","",IFERROR(
VLOOKUP($C187&amp;"|"&amp;$D187,Recipes!$D$2:$E$10000,2,FALSE),
0
))</f>
        <v>0</v>
      </c>
      <c r="F187" cm="1">
        <f t="array" ref="F187">IFERROR(INDEX(Production!$C$2:$C$2000,$B187-1),0)</f>
        <v>0</v>
      </c>
      <c r="G187">
        <f t="shared" si="5"/>
        <v>0</v>
      </c>
    </row>
    <row r="188" spans="1:7">
      <c r="A188" s="1" cm="1">
        <f t="array" ref="A188">IFERROR(INDEX(Production!$A$2:$A$2000,$B188-1),"")</f>
        <v>0</v>
      </c>
      <c r="B188">
        <f t="shared" si="4"/>
        <v>11</v>
      </c>
      <c r="C188" cm="1">
        <f t="array" ref="C188">IFERROR(INDEX(Production!$B$2:$B$2000,$B188-1),"")</f>
        <v>0</v>
      </c>
      <c r="D188" cm="1">
        <f t="array" ref="D188">IF($C188="","",IFERROR(
INDEX(Recipes!$B$2:$B$10000,
_xlfn.AGGREGATE(15,6,
ROW(Recipes!$B$2:$B$10000)-ROW(Recipes!$B$2)+1
/(Recipes!$A$2:$A$10000=$C188),
MOD(ROW()-2,20)+1
)),
""))</f>
        <v>0</v>
      </c>
      <c r="E188">
        <f>IF($D188="","",IFERROR(
VLOOKUP($C188&amp;"|"&amp;$D188,Recipes!$D$2:$E$10000,2,FALSE),
0
))</f>
        <v>0</v>
      </c>
      <c r="F188" cm="1">
        <f t="array" ref="F188">IFERROR(INDEX(Production!$C$2:$C$2000,$B188-1),0)</f>
        <v>0</v>
      </c>
      <c r="G188">
        <f t="shared" si="5"/>
        <v>0</v>
      </c>
    </row>
    <row r="189" spans="1:7">
      <c r="A189" s="1" cm="1">
        <f t="array" ref="A189">IFERROR(INDEX(Production!$A$2:$A$2000,$B189-1),"")</f>
        <v>0</v>
      </c>
      <c r="B189">
        <f t="shared" si="4"/>
        <v>11</v>
      </c>
      <c r="C189" cm="1">
        <f t="array" ref="C189">IFERROR(INDEX(Production!$B$2:$B$2000,$B189-1),"")</f>
        <v>0</v>
      </c>
      <c r="D189" cm="1">
        <f t="array" ref="D189">IF($C189="","",IFERROR(
INDEX(Recipes!$B$2:$B$10000,
_xlfn.AGGREGATE(15,6,
ROW(Recipes!$B$2:$B$10000)-ROW(Recipes!$B$2)+1
/(Recipes!$A$2:$A$10000=$C189),
MOD(ROW()-2,20)+1
)),
""))</f>
        <v>0</v>
      </c>
      <c r="E189">
        <f>IF($D189="","",IFERROR(
VLOOKUP($C189&amp;"|"&amp;$D189,Recipes!$D$2:$E$10000,2,FALSE),
0
))</f>
        <v>0</v>
      </c>
      <c r="F189" cm="1">
        <f t="array" ref="F189">IFERROR(INDEX(Production!$C$2:$C$2000,$B189-1),0)</f>
        <v>0</v>
      </c>
      <c r="G189">
        <f t="shared" si="5"/>
        <v>0</v>
      </c>
    </row>
    <row r="190" spans="1:7">
      <c r="A190" s="1" cm="1">
        <f t="array" ref="A190">IFERROR(INDEX(Production!$A$2:$A$2000,$B190-1),"")</f>
        <v>0</v>
      </c>
      <c r="B190">
        <f t="shared" si="4"/>
        <v>11</v>
      </c>
      <c r="C190" cm="1">
        <f t="array" ref="C190">IFERROR(INDEX(Production!$B$2:$B$2000,$B190-1),"")</f>
        <v>0</v>
      </c>
      <c r="D190" cm="1">
        <f t="array" ref="D190">IF($C190="","",IFERROR(
INDEX(Recipes!$B$2:$B$10000,
_xlfn.AGGREGATE(15,6,
ROW(Recipes!$B$2:$B$10000)-ROW(Recipes!$B$2)+1
/(Recipes!$A$2:$A$10000=$C190),
MOD(ROW()-2,20)+1
)),
""))</f>
        <v>0</v>
      </c>
      <c r="E190">
        <f>IF($D190="","",IFERROR(
VLOOKUP($C190&amp;"|"&amp;$D190,Recipes!$D$2:$E$10000,2,FALSE),
0
))</f>
        <v>0</v>
      </c>
      <c r="F190" cm="1">
        <f t="array" ref="F190">IFERROR(INDEX(Production!$C$2:$C$2000,$B190-1),0)</f>
        <v>0</v>
      </c>
      <c r="G190">
        <f t="shared" si="5"/>
        <v>0</v>
      </c>
    </row>
    <row r="191" spans="1:7">
      <c r="A191" s="1" cm="1">
        <f t="array" ref="A191">IFERROR(INDEX(Production!$A$2:$A$2000,$B191-1),"")</f>
        <v>0</v>
      </c>
      <c r="B191">
        <f t="shared" si="4"/>
        <v>11</v>
      </c>
      <c r="C191" cm="1">
        <f t="array" ref="C191">IFERROR(INDEX(Production!$B$2:$B$2000,$B191-1),"")</f>
        <v>0</v>
      </c>
      <c r="D191" cm="1">
        <f t="array" ref="D191">IF($C191="","",IFERROR(
INDEX(Recipes!$B$2:$B$10000,
_xlfn.AGGREGATE(15,6,
ROW(Recipes!$B$2:$B$10000)-ROW(Recipes!$B$2)+1
/(Recipes!$A$2:$A$10000=$C191),
MOD(ROW()-2,20)+1
)),
""))</f>
        <v>0</v>
      </c>
      <c r="E191">
        <f>IF($D191="","",IFERROR(
VLOOKUP($C191&amp;"|"&amp;$D191,Recipes!$D$2:$E$10000,2,FALSE),
0
))</f>
        <v>0</v>
      </c>
      <c r="F191" cm="1">
        <f t="array" ref="F191">IFERROR(INDEX(Production!$C$2:$C$2000,$B191-1),0)</f>
        <v>0</v>
      </c>
      <c r="G191">
        <f t="shared" si="5"/>
        <v>0</v>
      </c>
    </row>
    <row r="192" spans="1:7">
      <c r="A192" s="1" cm="1">
        <f t="array" ref="A192">IFERROR(INDEX(Production!$A$2:$A$2000,$B192-1),"")</f>
        <v>0</v>
      </c>
      <c r="B192">
        <f t="shared" si="4"/>
        <v>11</v>
      </c>
      <c r="C192" cm="1">
        <f t="array" ref="C192">IFERROR(INDEX(Production!$B$2:$B$2000,$B192-1),"")</f>
        <v>0</v>
      </c>
      <c r="D192" cm="1">
        <f t="array" ref="D192">IF($C192="","",IFERROR(
INDEX(Recipes!$B$2:$B$10000,
_xlfn.AGGREGATE(15,6,
ROW(Recipes!$B$2:$B$10000)-ROW(Recipes!$B$2)+1
/(Recipes!$A$2:$A$10000=$C192),
MOD(ROW()-2,20)+1
)),
""))</f>
        <v>0</v>
      </c>
      <c r="E192">
        <f>IF($D192="","",IFERROR(
VLOOKUP($C192&amp;"|"&amp;$D192,Recipes!$D$2:$E$10000,2,FALSE),
0
))</f>
        <v>0</v>
      </c>
      <c r="F192" cm="1">
        <f t="array" ref="F192">IFERROR(INDEX(Production!$C$2:$C$2000,$B192-1),0)</f>
        <v>0</v>
      </c>
      <c r="G192">
        <f t="shared" si="5"/>
        <v>0</v>
      </c>
    </row>
    <row r="193" spans="1:7">
      <c r="A193" s="1" cm="1">
        <f t="array" ref="A193">IFERROR(INDEX(Production!$A$2:$A$2000,$B193-1),"")</f>
        <v>0</v>
      </c>
      <c r="B193">
        <f t="shared" si="4"/>
        <v>11</v>
      </c>
      <c r="C193" cm="1">
        <f t="array" ref="C193">IFERROR(INDEX(Production!$B$2:$B$2000,$B193-1),"")</f>
        <v>0</v>
      </c>
      <c r="D193" cm="1">
        <f t="array" ref="D193">IF($C193="","",IFERROR(
INDEX(Recipes!$B$2:$B$10000,
_xlfn.AGGREGATE(15,6,
ROW(Recipes!$B$2:$B$10000)-ROW(Recipes!$B$2)+1
/(Recipes!$A$2:$A$10000=$C193),
MOD(ROW()-2,20)+1
)),
""))</f>
        <v>0</v>
      </c>
      <c r="E193">
        <f>IF($D193="","",IFERROR(
VLOOKUP($C193&amp;"|"&amp;$D193,Recipes!$D$2:$E$10000,2,FALSE),
0
))</f>
        <v>0</v>
      </c>
      <c r="F193" cm="1">
        <f t="array" ref="F193">IFERROR(INDEX(Production!$C$2:$C$2000,$B193-1),0)</f>
        <v>0</v>
      </c>
      <c r="G193">
        <f t="shared" si="5"/>
        <v>0</v>
      </c>
    </row>
    <row r="194" spans="1:7">
      <c r="A194" s="1" cm="1">
        <f t="array" ref="A194">IFERROR(INDEX(Production!$A$2:$A$2000,$B194-1),"")</f>
        <v>0</v>
      </c>
      <c r="B194">
        <f t="shared" si="4"/>
        <v>11</v>
      </c>
      <c r="C194" cm="1">
        <f t="array" ref="C194">IFERROR(INDEX(Production!$B$2:$B$2000,$B194-1),"")</f>
        <v>0</v>
      </c>
      <c r="D194" cm="1">
        <f t="array" ref="D194">IF($C194="","",IFERROR(
INDEX(Recipes!$B$2:$B$10000,
_xlfn.AGGREGATE(15,6,
ROW(Recipes!$B$2:$B$10000)-ROW(Recipes!$B$2)+1
/(Recipes!$A$2:$A$10000=$C194),
MOD(ROW()-2,20)+1
)),
""))</f>
        <v>0</v>
      </c>
      <c r="E194">
        <f>IF($D194="","",IFERROR(
VLOOKUP($C194&amp;"|"&amp;$D194,Recipes!$D$2:$E$10000,2,FALSE),
0
))</f>
        <v>0</v>
      </c>
      <c r="F194" cm="1">
        <f t="array" ref="F194">IFERROR(INDEX(Production!$C$2:$C$2000,$B194-1),0)</f>
        <v>0</v>
      </c>
      <c r="G194">
        <f t="shared" si="5"/>
        <v>0</v>
      </c>
    </row>
    <row r="195" spans="1:7">
      <c r="A195" s="1" cm="1">
        <f t="array" ref="A195">IFERROR(INDEX(Production!$A$2:$A$2000,$B195-1),"")</f>
        <v>0</v>
      </c>
      <c r="B195">
        <f t="shared" ref="B195:B258" si="6">INT((ROW()-2)/20)+2</f>
        <v>11</v>
      </c>
      <c r="C195" cm="1">
        <f t="array" ref="C195">IFERROR(INDEX(Production!$B$2:$B$2000,$B195-1),"")</f>
        <v>0</v>
      </c>
      <c r="D195" cm="1">
        <f t="array" ref="D195">IF($C195="","",IFERROR(
INDEX(Recipes!$B$2:$B$10000,
_xlfn.AGGREGATE(15,6,
ROW(Recipes!$B$2:$B$10000)-ROW(Recipes!$B$2)+1
/(Recipes!$A$2:$A$10000=$C195),
MOD(ROW()-2,20)+1
)),
""))</f>
        <v>0</v>
      </c>
      <c r="E195">
        <f>IF($D195="","",IFERROR(
VLOOKUP($C195&amp;"|"&amp;$D195,Recipes!$D$2:$E$10000,2,FALSE),
0
))</f>
        <v>0</v>
      </c>
      <c r="F195" cm="1">
        <f t="array" ref="F195">IFERROR(INDEX(Production!$C$2:$C$2000,$B195-1),0)</f>
        <v>0</v>
      </c>
      <c r="G195">
        <f t="shared" ref="G195:G258" si="7">IF($D195="","",$E195*$F195)</f>
        <v>0</v>
      </c>
    </row>
    <row r="196" spans="1:7">
      <c r="A196" s="1" cm="1">
        <f t="array" ref="A196">IFERROR(INDEX(Production!$A$2:$A$2000,$B196-1),"")</f>
        <v>0</v>
      </c>
      <c r="B196">
        <f t="shared" si="6"/>
        <v>11</v>
      </c>
      <c r="C196" cm="1">
        <f t="array" ref="C196">IFERROR(INDEX(Production!$B$2:$B$2000,$B196-1),"")</f>
        <v>0</v>
      </c>
      <c r="D196" cm="1">
        <f t="array" ref="D196">IF($C196="","",IFERROR(
INDEX(Recipes!$B$2:$B$10000,
_xlfn.AGGREGATE(15,6,
ROW(Recipes!$B$2:$B$10000)-ROW(Recipes!$B$2)+1
/(Recipes!$A$2:$A$10000=$C196),
MOD(ROW()-2,20)+1
)),
""))</f>
        <v>0</v>
      </c>
      <c r="E196">
        <f>IF($D196="","",IFERROR(
VLOOKUP($C196&amp;"|"&amp;$D196,Recipes!$D$2:$E$10000,2,FALSE),
0
))</f>
        <v>0</v>
      </c>
      <c r="F196" cm="1">
        <f t="array" ref="F196">IFERROR(INDEX(Production!$C$2:$C$2000,$B196-1),0)</f>
        <v>0</v>
      </c>
      <c r="G196">
        <f t="shared" si="7"/>
        <v>0</v>
      </c>
    </row>
    <row r="197" spans="1:7">
      <c r="A197" s="1" cm="1">
        <f t="array" ref="A197">IFERROR(INDEX(Production!$A$2:$A$2000,$B197-1),"")</f>
        <v>0</v>
      </c>
      <c r="B197">
        <f t="shared" si="6"/>
        <v>11</v>
      </c>
      <c r="C197" cm="1">
        <f t="array" ref="C197">IFERROR(INDEX(Production!$B$2:$B$2000,$B197-1),"")</f>
        <v>0</v>
      </c>
      <c r="D197" cm="1">
        <f t="array" ref="D197">IF($C197="","",IFERROR(
INDEX(Recipes!$B$2:$B$10000,
_xlfn.AGGREGATE(15,6,
ROW(Recipes!$B$2:$B$10000)-ROW(Recipes!$B$2)+1
/(Recipes!$A$2:$A$10000=$C197),
MOD(ROW()-2,20)+1
)),
""))</f>
        <v>0</v>
      </c>
      <c r="E197">
        <f>IF($D197="","",IFERROR(
VLOOKUP($C197&amp;"|"&amp;$D197,Recipes!$D$2:$E$10000,2,FALSE),
0
))</f>
        <v>0</v>
      </c>
      <c r="F197" cm="1">
        <f t="array" ref="F197">IFERROR(INDEX(Production!$C$2:$C$2000,$B197-1),0)</f>
        <v>0</v>
      </c>
      <c r="G197">
        <f t="shared" si="7"/>
        <v>0</v>
      </c>
    </row>
    <row r="198" spans="1:7">
      <c r="A198" s="1" cm="1">
        <f t="array" ref="A198">IFERROR(INDEX(Production!$A$2:$A$2000,$B198-1),"")</f>
        <v>0</v>
      </c>
      <c r="B198">
        <f t="shared" si="6"/>
        <v>11</v>
      </c>
      <c r="C198" cm="1">
        <f t="array" ref="C198">IFERROR(INDEX(Production!$B$2:$B$2000,$B198-1),"")</f>
        <v>0</v>
      </c>
      <c r="D198" cm="1">
        <f t="array" ref="D198">IF($C198="","",IFERROR(
INDEX(Recipes!$B$2:$B$10000,
_xlfn.AGGREGATE(15,6,
ROW(Recipes!$B$2:$B$10000)-ROW(Recipes!$B$2)+1
/(Recipes!$A$2:$A$10000=$C198),
MOD(ROW()-2,20)+1
)),
""))</f>
        <v>0</v>
      </c>
      <c r="E198">
        <f>IF($D198="","",IFERROR(
VLOOKUP($C198&amp;"|"&amp;$D198,Recipes!$D$2:$E$10000,2,FALSE),
0
))</f>
        <v>0</v>
      </c>
      <c r="F198" cm="1">
        <f t="array" ref="F198">IFERROR(INDEX(Production!$C$2:$C$2000,$B198-1),0)</f>
        <v>0</v>
      </c>
      <c r="G198">
        <f t="shared" si="7"/>
        <v>0</v>
      </c>
    </row>
    <row r="199" spans="1:7">
      <c r="A199" s="1" cm="1">
        <f t="array" ref="A199">IFERROR(INDEX(Production!$A$2:$A$2000,$B199-1),"")</f>
        <v>0</v>
      </c>
      <c r="B199">
        <f t="shared" si="6"/>
        <v>11</v>
      </c>
      <c r="C199" cm="1">
        <f t="array" ref="C199">IFERROR(INDEX(Production!$B$2:$B$2000,$B199-1),"")</f>
        <v>0</v>
      </c>
      <c r="D199" cm="1">
        <f t="array" ref="D199">IF($C199="","",IFERROR(
INDEX(Recipes!$B$2:$B$10000,
_xlfn.AGGREGATE(15,6,
ROW(Recipes!$B$2:$B$10000)-ROW(Recipes!$B$2)+1
/(Recipes!$A$2:$A$10000=$C199),
MOD(ROW()-2,20)+1
)),
""))</f>
        <v>0</v>
      </c>
      <c r="E199">
        <f>IF($D199="","",IFERROR(
VLOOKUP($C199&amp;"|"&amp;$D199,Recipes!$D$2:$E$10000,2,FALSE),
0
))</f>
        <v>0</v>
      </c>
      <c r="F199" cm="1">
        <f t="array" ref="F199">IFERROR(INDEX(Production!$C$2:$C$2000,$B199-1),0)</f>
        <v>0</v>
      </c>
      <c r="G199">
        <f t="shared" si="7"/>
        <v>0</v>
      </c>
    </row>
    <row r="200" spans="1:7">
      <c r="A200" s="1" cm="1">
        <f t="array" ref="A200">IFERROR(INDEX(Production!$A$2:$A$2000,$B200-1),"")</f>
        <v>0</v>
      </c>
      <c r="B200">
        <f t="shared" si="6"/>
        <v>11</v>
      </c>
      <c r="C200" cm="1">
        <f t="array" ref="C200">IFERROR(INDEX(Production!$B$2:$B$2000,$B200-1),"")</f>
        <v>0</v>
      </c>
      <c r="D200" cm="1">
        <f t="array" ref="D200">IF($C200="","",IFERROR(
INDEX(Recipes!$B$2:$B$10000,
_xlfn.AGGREGATE(15,6,
ROW(Recipes!$B$2:$B$10000)-ROW(Recipes!$B$2)+1
/(Recipes!$A$2:$A$10000=$C200),
MOD(ROW()-2,20)+1
)),
""))</f>
        <v>0</v>
      </c>
      <c r="E200">
        <f>IF($D200="","",IFERROR(
VLOOKUP($C200&amp;"|"&amp;$D200,Recipes!$D$2:$E$10000,2,FALSE),
0
))</f>
        <v>0</v>
      </c>
      <c r="F200" cm="1">
        <f t="array" ref="F200">IFERROR(INDEX(Production!$C$2:$C$2000,$B200-1),0)</f>
        <v>0</v>
      </c>
      <c r="G200">
        <f t="shared" si="7"/>
        <v>0</v>
      </c>
    </row>
    <row r="201" spans="1:7">
      <c r="A201" s="1" cm="1">
        <f t="array" ref="A201">IFERROR(INDEX(Production!$A$2:$A$2000,$B201-1),"")</f>
        <v>0</v>
      </c>
      <c r="B201">
        <f t="shared" si="6"/>
        <v>11</v>
      </c>
      <c r="C201" cm="1">
        <f t="array" ref="C201">IFERROR(INDEX(Production!$B$2:$B$2000,$B201-1),"")</f>
        <v>0</v>
      </c>
      <c r="D201" cm="1">
        <f t="array" ref="D201">IF($C201="","",IFERROR(
INDEX(Recipes!$B$2:$B$10000,
_xlfn.AGGREGATE(15,6,
ROW(Recipes!$B$2:$B$10000)-ROW(Recipes!$B$2)+1
/(Recipes!$A$2:$A$10000=$C201),
MOD(ROW()-2,20)+1
)),
""))</f>
        <v>0</v>
      </c>
      <c r="E201">
        <f>IF($D201="","",IFERROR(
VLOOKUP($C201&amp;"|"&amp;$D201,Recipes!$D$2:$E$10000,2,FALSE),
0
))</f>
        <v>0</v>
      </c>
      <c r="F201" cm="1">
        <f t="array" ref="F201">IFERROR(INDEX(Production!$C$2:$C$2000,$B201-1),0)</f>
        <v>0</v>
      </c>
      <c r="G201">
        <f t="shared" si="7"/>
        <v>0</v>
      </c>
    </row>
    <row r="202" spans="1:7">
      <c r="A202" s="1" cm="1">
        <f t="array" ref="A202">IFERROR(INDEX(Production!$A$2:$A$2000,$B202-1),"")</f>
        <v>0</v>
      </c>
      <c r="B202">
        <f t="shared" si="6"/>
        <v>12</v>
      </c>
      <c r="C202" cm="1">
        <f t="array" ref="C202">IFERROR(INDEX(Production!$B$2:$B$2000,$B202-1),"")</f>
        <v>0</v>
      </c>
      <c r="D202" cm="1">
        <f t="array" ref="D202">IF($C202="","",IFERROR(
INDEX(Recipes!$B$2:$B$10000,
_xlfn.AGGREGATE(15,6,
ROW(Recipes!$B$2:$B$10000)-ROW(Recipes!$B$2)+1
/(Recipes!$A$2:$A$10000=$C202),
MOD(ROW()-2,20)+1
)),
""))</f>
        <v>0</v>
      </c>
      <c r="E202">
        <f>IF($D202="","",IFERROR(
VLOOKUP($C202&amp;"|"&amp;$D202,Recipes!$D$2:$E$10000,2,FALSE),
0
))</f>
        <v>0</v>
      </c>
      <c r="F202" cm="1">
        <f t="array" ref="F202">IFERROR(INDEX(Production!$C$2:$C$2000,$B202-1),0)</f>
        <v>0</v>
      </c>
      <c r="G202">
        <f t="shared" si="7"/>
        <v>0</v>
      </c>
    </row>
    <row r="203" spans="1:7">
      <c r="A203" s="1" cm="1">
        <f t="array" ref="A203">IFERROR(INDEX(Production!$A$2:$A$2000,$B203-1),"")</f>
        <v>0</v>
      </c>
      <c r="B203">
        <f t="shared" si="6"/>
        <v>12</v>
      </c>
      <c r="C203" cm="1">
        <f t="array" ref="C203">IFERROR(INDEX(Production!$B$2:$B$2000,$B203-1),"")</f>
        <v>0</v>
      </c>
      <c r="D203" cm="1">
        <f t="array" ref="D203">IF($C203="","",IFERROR(
INDEX(Recipes!$B$2:$B$10000,
_xlfn.AGGREGATE(15,6,
ROW(Recipes!$B$2:$B$10000)-ROW(Recipes!$B$2)+1
/(Recipes!$A$2:$A$10000=$C203),
MOD(ROW()-2,20)+1
)),
""))</f>
        <v>0</v>
      </c>
      <c r="E203">
        <f>IF($D203="","",IFERROR(
VLOOKUP($C203&amp;"|"&amp;$D203,Recipes!$D$2:$E$10000,2,FALSE),
0
))</f>
        <v>0</v>
      </c>
      <c r="F203" cm="1">
        <f t="array" ref="F203">IFERROR(INDEX(Production!$C$2:$C$2000,$B203-1),0)</f>
        <v>0</v>
      </c>
      <c r="G203">
        <f t="shared" si="7"/>
        <v>0</v>
      </c>
    </row>
    <row r="204" spans="1:7">
      <c r="A204" s="1" cm="1">
        <f t="array" ref="A204">IFERROR(INDEX(Production!$A$2:$A$2000,$B204-1),"")</f>
        <v>0</v>
      </c>
      <c r="B204">
        <f t="shared" si="6"/>
        <v>12</v>
      </c>
      <c r="C204" cm="1">
        <f t="array" ref="C204">IFERROR(INDEX(Production!$B$2:$B$2000,$B204-1),"")</f>
        <v>0</v>
      </c>
      <c r="D204" cm="1">
        <f t="array" ref="D204">IF($C204="","",IFERROR(
INDEX(Recipes!$B$2:$B$10000,
_xlfn.AGGREGATE(15,6,
ROW(Recipes!$B$2:$B$10000)-ROW(Recipes!$B$2)+1
/(Recipes!$A$2:$A$10000=$C204),
MOD(ROW()-2,20)+1
)),
""))</f>
        <v>0</v>
      </c>
      <c r="E204">
        <f>IF($D204="","",IFERROR(
VLOOKUP($C204&amp;"|"&amp;$D204,Recipes!$D$2:$E$10000,2,FALSE),
0
))</f>
        <v>0</v>
      </c>
      <c r="F204" cm="1">
        <f t="array" ref="F204">IFERROR(INDEX(Production!$C$2:$C$2000,$B204-1),0)</f>
        <v>0</v>
      </c>
      <c r="G204">
        <f t="shared" si="7"/>
        <v>0</v>
      </c>
    </row>
    <row r="205" spans="1:7">
      <c r="A205" s="1" cm="1">
        <f t="array" ref="A205">IFERROR(INDEX(Production!$A$2:$A$2000,$B205-1),"")</f>
        <v>0</v>
      </c>
      <c r="B205">
        <f t="shared" si="6"/>
        <v>12</v>
      </c>
      <c r="C205" cm="1">
        <f t="array" ref="C205">IFERROR(INDEX(Production!$B$2:$B$2000,$B205-1),"")</f>
        <v>0</v>
      </c>
      <c r="D205" cm="1">
        <f t="array" ref="D205">IF($C205="","",IFERROR(
INDEX(Recipes!$B$2:$B$10000,
_xlfn.AGGREGATE(15,6,
ROW(Recipes!$B$2:$B$10000)-ROW(Recipes!$B$2)+1
/(Recipes!$A$2:$A$10000=$C205),
MOD(ROW()-2,20)+1
)),
""))</f>
        <v>0</v>
      </c>
      <c r="E205">
        <f>IF($D205="","",IFERROR(
VLOOKUP($C205&amp;"|"&amp;$D205,Recipes!$D$2:$E$10000,2,FALSE),
0
))</f>
        <v>0</v>
      </c>
      <c r="F205" cm="1">
        <f t="array" ref="F205">IFERROR(INDEX(Production!$C$2:$C$2000,$B205-1),0)</f>
        <v>0</v>
      </c>
      <c r="G205">
        <f t="shared" si="7"/>
        <v>0</v>
      </c>
    </row>
    <row r="206" spans="1:7">
      <c r="A206" s="1" cm="1">
        <f t="array" ref="A206">IFERROR(INDEX(Production!$A$2:$A$2000,$B206-1),"")</f>
        <v>0</v>
      </c>
      <c r="B206">
        <f t="shared" si="6"/>
        <v>12</v>
      </c>
      <c r="C206" cm="1">
        <f t="array" ref="C206">IFERROR(INDEX(Production!$B$2:$B$2000,$B206-1),"")</f>
        <v>0</v>
      </c>
      <c r="D206" cm="1">
        <f t="array" ref="D206">IF($C206="","",IFERROR(
INDEX(Recipes!$B$2:$B$10000,
_xlfn.AGGREGATE(15,6,
ROW(Recipes!$B$2:$B$10000)-ROW(Recipes!$B$2)+1
/(Recipes!$A$2:$A$10000=$C206),
MOD(ROW()-2,20)+1
)),
""))</f>
        <v>0</v>
      </c>
      <c r="E206">
        <f>IF($D206="","",IFERROR(
VLOOKUP($C206&amp;"|"&amp;$D206,Recipes!$D$2:$E$10000,2,FALSE),
0
))</f>
        <v>0</v>
      </c>
      <c r="F206" cm="1">
        <f t="array" ref="F206">IFERROR(INDEX(Production!$C$2:$C$2000,$B206-1),0)</f>
        <v>0</v>
      </c>
      <c r="G206">
        <f t="shared" si="7"/>
        <v>0</v>
      </c>
    </row>
    <row r="207" spans="1:7">
      <c r="A207" s="1" cm="1">
        <f t="array" ref="A207">IFERROR(INDEX(Production!$A$2:$A$2000,$B207-1),"")</f>
        <v>0</v>
      </c>
      <c r="B207">
        <f t="shared" si="6"/>
        <v>12</v>
      </c>
      <c r="C207" cm="1">
        <f t="array" ref="C207">IFERROR(INDEX(Production!$B$2:$B$2000,$B207-1),"")</f>
        <v>0</v>
      </c>
      <c r="D207" cm="1">
        <f t="array" ref="D207">IF($C207="","",IFERROR(
INDEX(Recipes!$B$2:$B$10000,
_xlfn.AGGREGATE(15,6,
ROW(Recipes!$B$2:$B$10000)-ROW(Recipes!$B$2)+1
/(Recipes!$A$2:$A$10000=$C207),
MOD(ROW()-2,20)+1
)),
""))</f>
        <v>0</v>
      </c>
      <c r="E207">
        <f>IF($D207="","",IFERROR(
VLOOKUP($C207&amp;"|"&amp;$D207,Recipes!$D$2:$E$10000,2,FALSE),
0
))</f>
        <v>0</v>
      </c>
      <c r="F207" cm="1">
        <f t="array" ref="F207">IFERROR(INDEX(Production!$C$2:$C$2000,$B207-1),0)</f>
        <v>0</v>
      </c>
      <c r="G207">
        <f t="shared" si="7"/>
        <v>0</v>
      </c>
    </row>
    <row r="208" spans="1:7">
      <c r="A208" s="1" cm="1">
        <f t="array" ref="A208">IFERROR(INDEX(Production!$A$2:$A$2000,$B208-1),"")</f>
        <v>0</v>
      </c>
      <c r="B208">
        <f t="shared" si="6"/>
        <v>12</v>
      </c>
      <c r="C208" cm="1">
        <f t="array" ref="C208">IFERROR(INDEX(Production!$B$2:$B$2000,$B208-1),"")</f>
        <v>0</v>
      </c>
      <c r="D208" cm="1">
        <f t="array" ref="D208">IF($C208="","",IFERROR(
INDEX(Recipes!$B$2:$B$10000,
_xlfn.AGGREGATE(15,6,
ROW(Recipes!$B$2:$B$10000)-ROW(Recipes!$B$2)+1
/(Recipes!$A$2:$A$10000=$C208),
MOD(ROW()-2,20)+1
)),
""))</f>
        <v>0</v>
      </c>
      <c r="E208">
        <f>IF($D208="","",IFERROR(
VLOOKUP($C208&amp;"|"&amp;$D208,Recipes!$D$2:$E$10000,2,FALSE),
0
))</f>
        <v>0</v>
      </c>
      <c r="F208" cm="1">
        <f t="array" ref="F208">IFERROR(INDEX(Production!$C$2:$C$2000,$B208-1),0)</f>
        <v>0</v>
      </c>
      <c r="G208">
        <f t="shared" si="7"/>
        <v>0</v>
      </c>
    </row>
    <row r="209" spans="1:7">
      <c r="A209" s="1" cm="1">
        <f t="array" ref="A209">IFERROR(INDEX(Production!$A$2:$A$2000,$B209-1),"")</f>
        <v>0</v>
      </c>
      <c r="B209">
        <f t="shared" si="6"/>
        <v>12</v>
      </c>
      <c r="C209" cm="1">
        <f t="array" ref="C209">IFERROR(INDEX(Production!$B$2:$B$2000,$B209-1),"")</f>
        <v>0</v>
      </c>
      <c r="D209" cm="1">
        <f t="array" ref="D209">IF($C209="","",IFERROR(
INDEX(Recipes!$B$2:$B$10000,
_xlfn.AGGREGATE(15,6,
ROW(Recipes!$B$2:$B$10000)-ROW(Recipes!$B$2)+1
/(Recipes!$A$2:$A$10000=$C209),
MOD(ROW()-2,20)+1
)),
""))</f>
        <v>0</v>
      </c>
      <c r="E209">
        <f>IF($D209="","",IFERROR(
VLOOKUP($C209&amp;"|"&amp;$D209,Recipes!$D$2:$E$10000,2,FALSE),
0
))</f>
        <v>0</v>
      </c>
      <c r="F209" cm="1">
        <f t="array" ref="F209">IFERROR(INDEX(Production!$C$2:$C$2000,$B209-1),0)</f>
        <v>0</v>
      </c>
      <c r="G209">
        <f t="shared" si="7"/>
        <v>0</v>
      </c>
    </row>
    <row r="210" spans="1:7">
      <c r="A210" s="1" cm="1">
        <f t="array" ref="A210">IFERROR(INDEX(Production!$A$2:$A$2000,$B210-1),"")</f>
        <v>0</v>
      </c>
      <c r="B210">
        <f t="shared" si="6"/>
        <v>12</v>
      </c>
      <c r="C210" cm="1">
        <f t="array" ref="C210">IFERROR(INDEX(Production!$B$2:$B$2000,$B210-1),"")</f>
        <v>0</v>
      </c>
      <c r="D210" cm="1">
        <f t="array" ref="D210">IF($C210="","",IFERROR(
INDEX(Recipes!$B$2:$B$10000,
_xlfn.AGGREGATE(15,6,
ROW(Recipes!$B$2:$B$10000)-ROW(Recipes!$B$2)+1
/(Recipes!$A$2:$A$10000=$C210),
MOD(ROW()-2,20)+1
)),
""))</f>
        <v>0</v>
      </c>
      <c r="E210">
        <f>IF($D210="","",IFERROR(
VLOOKUP($C210&amp;"|"&amp;$D210,Recipes!$D$2:$E$10000,2,FALSE),
0
))</f>
        <v>0</v>
      </c>
      <c r="F210" cm="1">
        <f t="array" ref="F210">IFERROR(INDEX(Production!$C$2:$C$2000,$B210-1),0)</f>
        <v>0</v>
      </c>
      <c r="G210">
        <f t="shared" si="7"/>
        <v>0</v>
      </c>
    </row>
    <row r="211" spans="1:7">
      <c r="A211" s="1" cm="1">
        <f t="array" ref="A211">IFERROR(INDEX(Production!$A$2:$A$2000,$B211-1),"")</f>
        <v>0</v>
      </c>
      <c r="B211">
        <f t="shared" si="6"/>
        <v>12</v>
      </c>
      <c r="C211" cm="1">
        <f t="array" ref="C211">IFERROR(INDEX(Production!$B$2:$B$2000,$B211-1),"")</f>
        <v>0</v>
      </c>
      <c r="D211" cm="1">
        <f t="array" ref="D211">IF($C211="","",IFERROR(
INDEX(Recipes!$B$2:$B$10000,
_xlfn.AGGREGATE(15,6,
ROW(Recipes!$B$2:$B$10000)-ROW(Recipes!$B$2)+1
/(Recipes!$A$2:$A$10000=$C211),
MOD(ROW()-2,20)+1
)),
""))</f>
        <v>0</v>
      </c>
      <c r="E211">
        <f>IF($D211="","",IFERROR(
VLOOKUP($C211&amp;"|"&amp;$D211,Recipes!$D$2:$E$10000,2,FALSE),
0
))</f>
        <v>0</v>
      </c>
      <c r="F211" cm="1">
        <f t="array" ref="F211">IFERROR(INDEX(Production!$C$2:$C$2000,$B211-1),0)</f>
        <v>0</v>
      </c>
      <c r="G211">
        <f t="shared" si="7"/>
        <v>0</v>
      </c>
    </row>
    <row r="212" spans="1:7">
      <c r="A212" s="1" cm="1">
        <f t="array" ref="A212">IFERROR(INDEX(Production!$A$2:$A$2000,$B212-1),"")</f>
        <v>0</v>
      </c>
      <c r="B212">
        <f t="shared" si="6"/>
        <v>12</v>
      </c>
      <c r="C212" cm="1">
        <f t="array" ref="C212">IFERROR(INDEX(Production!$B$2:$B$2000,$B212-1),"")</f>
        <v>0</v>
      </c>
      <c r="D212" cm="1">
        <f t="array" ref="D212">IF($C212="","",IFERROR(
INDEX(Recipes!$B$2:$B$10000,
_xlfn.AGGREGATE(15,6,
ROW(Recipes!$B$2:$B$10000)-ROW(Recipes!$B$2)+1
/(Recipes!$A$2:$A$10000=$C212),
MOD(ROW()-2,20)+1
)),
""))</f>
        <v>0</v>
      </c>
      <c r="E212">
        <f>IF($D212="","",IFERROR(
VLOOKUP($C212&amp;"|"&amp;$D212,Recipes!$D$2:$E$10000,2,FALSE),
0
))</f>
        <v>0</v>
      </c>
      <c r="F212" cm="1">
        <f t="array" ref="F212">IFERROR(INDEX(Production!$C$2:$C$2000,$B212-1),0)</f>
        <v>0</v>
      </c>
      <c r="G212">
        <f t="shared" si="7"/>
        <v>0</v>
      </c>
    </row>
    <row r="213" spans="1:7">
      <c r="A213" s="1" cm="1">
        <f t="array" ref="A213">IFERROR(INDEX(Production!$A$2:$A$2000,$B213-1),"")</f>
        <v>0</v>
      </c>
      <c r="B213">
        <f t="shared" si="6"/>
        <v>12</v>
      </c>
      <c r="C213" cm="1">
        <f t="array" ref="C213">IFERROR(INDEX(Production!$B$2:$B$2000,$B213-1),"")</f>
        <v>0</v>
      </c>
      <c r="D213" cm="1">
        <f t="array" ref="D213">IF($C213="","",IFERROR(
INDEX(Recipes!$B$2:$B$10000,
_xlfn.AGGREGATE(15,6,
ROW(Recipes!$B$2:$B$10000)-ROW(Recipes!$B$2)+1
/(Recipes!$A$2:$A$10000=$C213),
MOD(ROW()-2,20)+1
)),
""))</f>
        <v>0</v>
      </c>
      <c r="E213">
        <f>IF($D213="","",IFERROR(
VLOOKUP($C213&amp;"|"&amp;$D213,Recipes!$D$2:$E$10000,2,FALSE),
0
))</f>
        <v>0</v>
      </c>
      <c r="F213" cm="1">
        <f t="array" ref="F213">IFERROR(INDEX(Production!$C$2:$C$2000,$B213-1),0)</f>
        <v>0</v>
      </c>
      <c r="G213">
        <f t="shared" si="7"/>
        <v>0</v>
      </c>
    </row>
    <row r="214" spans="1:7">
      <c r="A214" s="1" cm="1">
        <f t="array" ref="A214">IFERROR(INDEX(Production!$A$2:$A$2000,$B214-1),"")</f>
        <v>0</v>
      </c>
      <c r="B214">
        <f t="shared" si="6"/>
        <v>12</v>
      </c>
      <c r="C214" cm="1">
        <f t="array" ref="C214">IFERROR(INDEX(Production!$B$2:$B$2000,$B214-1),"")</f>
        <v>0</v>
      </c>
      <c r="D214" cm="1">
        <f t="array" ref="D214">IF($C214="","",IFERROR(
INDEX(Recipes!$B$2:$B$10000,
_xlfn.AGGREGATE(15,6,
ROW(Recipes!$B$2:$B$10000)-ROW(Recipes!$B$2)+1
/(Recipes!$A$2:$A$10000=$C214),
MOD(ROW()-2,20)+1
)),
""))</f>
        <v>0</v>
      </c>
      <c r="E214">
        <f>IF($D214="","",IFERROR(
VLOOKUP($C214&amp;"|"&amp;$D214,Recipes!$D$2:$E$10000,2,FALSE),
0
))</f>
        <v>0</v>
      </c>
      <c r="F214" cm="1">
        <f t="array" ref="F214">IFERROR(INDEX(Production!$C$2:$C$2000,$B214-1),0)</f>
        <v>0</v>
      </c>
      <c r="G214">
        <f t="shared" si="7"/>
        <v>0</v>
      </c>
    </row>
    <row r="215" spans="1:7">
      <c r="A215" s="1" cm="1">
        <f t="array" ref="A215">IFERROR(INDEX(Production!$A$2:$A$2000,$B215-1),"")</f>
        <v>0</v>
      </c>
      <c r="B215">
        <f t="shared" si="6"/>
        <v>12</v>
      </c>
      <c r="C215" cm="1">
        <f t="array" ref="C215">IFERROR(INDEX(Production!$B$2:$B$2000,$B215-1),"")</f>
        <v>0</v>
      </c>
      <c r="D215" cm="1">
        <f t="array" ref="D215">IF($C215="","",IFERROR(
INDEX(Recipes!$B$2:$B$10000,
_xlfn.AGGREGATE(15,6,
ROW(Recipes!$B$2:$B$10000)-ROW(Recipes!$B$2)+1
/(Recipes!$A$2:$A$10000=$C215),
MOD(ROW()-2,20)+1
)),
""))</f>
        <v>0</v>
      </c>
      <c r="E215">
        <f>IF($D215="","",IFERROR(
VLOOKUP($C215&amp;"|"&amp;$D215,Recipes!$D$2:$E$10000,2,FALSE),
0
))</f>
        <v>0</v>
      </c>
      <c r="F215" cm="1">
        <f t="array" ref="F215">IFERROR(INDEX(Production!$C$2:$C$2000,$B215-1),0)</f>
        <v>0</v>
      </c>
      <c r="G215">
        <f t="shared" si="7"/>
        <v>0</v>
      </c>
    </row>
    <row r="216" spans="1:7">
      <c r="A216" s="1" cm="1">
        <f t="array" ref="A216">IFERROR(INDEX(Production!$A$2:$A$2000,$B216-1),"")</f>
        <v>0</v>
      </c>
      <c r="B216">
        <f t="shared" si="6"/>
        <v>12</v>
      </c>
      <c r="C216" cm="1">
        <f t="array" ref="C216">IFERROR(INDEX(Production!$B$2:$B$2000,$B216-1),"")</f>
        <v>0</v>
      </c>
      <c r="D216" cm="1">
        <f t="array" ref="D216">IF($C216="","",IFERROR(
INDEX(Recipes!$B$2:$B$10000,
_xlfn.AGGREGATE(15,6,
ROW(Recipes!$B$2:$B$10000)-ROW(Recipes!$B$2)+1
/(Recipes!$A$2:$A$10000=$C216),
MOD(ROW()-2,20)+1
)),
""))</f>
        <v>0</v>
      </c>
      <c r="E216">
        <f>IF($D216="","",IFERROR(
VLOOKUP($C216&amp;"|"&amp;$D216,Recipes!$D$2:$E$10000,2,FALSE),
0
))</f>
        <v>0</v>
      </c>
      <c r="F216" cm="1">
        <f t="array" ref="F216">IFERROR(INDEX(Production!$C$2:$C$2000,$B216-1),0)</f>
        <v>0</v>
      </c>
      <c r="G216">
        <f t="shared" si="7"/>
        <v>0</v>
      </c>
    </row>
    <row r="217" spans="1:7">
      <c r="A217" s="1" cm="1">
        <f t="array" ref="A217">IFERROR(INDEX(Production!$A$2:$A$2000,$B217-1),"")</f>
        <v>0</v>
      </c>
      <c r="B217">
        <f t="shared" si="6"/>
        <v>12</v>
      </c>
      <c r="C217" cm="1">
        <f t="array" ref="C217">IFERROR(INDEX(Production!$B$2:$B$2000,$B217-1),"")</f>
        <v>0</v>
      </c>
      <c r="D217" cm="1">
        <f t="array" ref="D217">IF($C217="","",IFERROR(
INDEX(Recipes!$B$2:$B$10000,
_xlfn.AGGREGATE(15,6,
ROW(Recipes!$B$2:$B$10000)-ROW(Recipes!$B$2)+1
/(Recipes!$A$2:$A$10000=$C217),
MOD(ROW()-2,20)+1
)),
""))</f>
        <v>0</v>
      </c>
      <c r="E217">
        <f>IF($D217="","",IFERROR(
VLOOKUP($C217&amp;"|"&amp;$D217,Recipes!$D$2:$E$10000,2,FALSE),
0
))</f>
        <v>0</v>
      </c>
      <c r="F217" cm="1">
        <f t="array" ref="F217">IFERROR(INDEX(Production!$C$2:$C$2000,$B217-1),0)</f>
        <v>0</v>
      </c>
      <c r="G217">
        <f t="shared" si="7"/>
        <v>0</v>
      </c>
    </row>
    <row r="218" spans="1:7">
      <c r="A218" s="1" cm="1">
        <f t="array" ref="A218">IFERROR(INDEX(Production!$A$2:$A$2000,$B218-1),"")</f>
        <v>0</v>
      </c>
      <c r="B218">
        <f t="shared" si="6"/>
        <v>12</v>
      </c>
      <c r="C218" cm="1">
        <f t="array" ref="C218">IFERROR(INDEX(Production!$B$2:$B$2000,$B218-1),"")</f>
        <v>0</v>
      </c>
      <c r="D218" cm="1">
        <f t="array" ref="D218">IF($C218="","",IFERROR(
INDEX(Recipes!$B$2:$B$10000,
_xlfn.AGGREGATE(15,6,
ROW(Recipes!$B$2:$B$10000)-ROW(Recipes!$B$2)+1
/(Recipes!$A$2:$A$10000=$C218),
MOD(ROW()-2,20)+1
)),
""))</f>
        <v>0</v>
      </c>
      <c r="E218">
        <f>IF($D218="","",IFERROR(
VLOOKUP($C218&amp;"|"&amp;$D218,Recipes!$D$2:$E$10000,2,FALSE),
0
))</f>
        <v>0</v>
      </c>
      <c r="F218" cm="1">
        <f t="array" ref="F218">IFERROR(INDEX(Production!$C$2:$C$2000,$B218-1),0)</f>
        <v>0</v>
      </c>
      <c r="G218">
        <f t="shared" si="7"/>
        <v>0</v>
      </c>
    </row>
    <row r="219" spans="1:7">
      <c r="A219" s="1" cm="1">
        <f t="array" ref="A219">IFERROR(INDEX(Production!$A$2:$A$2000,$B219-1),"")</f>
        <v>0</v>
      </c>
      <c r="B219">
        <f t="shared" si="6"/>
        <v>12</v>
      </c>
      <c r="C219" cm="1">
        <f t="array" ref="C219">IFERROR(INDEX(Production!$B$2:$B$2000,$B219-1),"")</f>
        <v>0</v>
      </c>
      <c r="D219" cm="1">
        <f t="array" ref="D219">IF($C219="","",IFERROR(
INDEX(Recipes!$B$2:$B$10000,
_xlfn.AGGREGATE(15,6,
ROW(Recipes!$B$2:$B$10000)-ROW(Recipes!$B$2)+1
/(Recipes!$A$2:$A$10000=$C219),
MOD(ROW()-2,20)+1
)),
""))</f>
        <v>0</v>
      </c>
      <c r="E219">
        <f>IF($D219="","",IFERROR(
VLOOKUP($C219&amp;"|"&amp;$D219,Recipes!$D$2:$E$10000,2,FALSE),
0
))</f>
        <v>0</v>
      </c>
      <c r="F219" cm="1">
        <f t="array" ref="F219">IFERROR(INDEX(Production!$C$2:$C$2000,$B219-1),0)</f>
        <v>0</v>
      </c>
      <c r="G219">
        <f t="shared" si="7"/>
        <v>0</v>
      </c>
    </row>
    <row r="220" spans="1:7">
      <c r="A220" s="1" cm="1">
        <f t="array" ref="A220">IFERROR(INDEX(Production!$A$2:$A$2000,$B220-1),"")</f>
        <v>0</v>
      </c>
      <c r="B220">
        <f t="shared" si="6"/>
        <v>12</v>
      </c>
      <c r="C220" cm="1">
        <f t="array" ref="C220">IFERROR(INDEX(Production!$B$2:$B$2000,$B220-1),"")</f>
        <v>0</v>
      </c>
      <c r="D220" cm="1">
        <f t="array" ref="D220">IF($C220="","",IFERROR(
INDEX(Recipes!$B$2:$B$10000,
_xlfn.AGGREGATE(15,6,
ROW(Recipes!$B$2:$B$10000)-ROW(Recipes!$B$2)+1
/(Recipes!$A$2:$A$10000=$C220),
MOD(ROW()-2,20)+1
)),
""))</f>
        <v>0</v>
      </c>
      <c r="E220">
        <f>IF($D220="","",IFERROR(
VLOOKUP($C220&amp;"|"&amp;$D220,Recipes!$D$2:$E$10000,2,FALSE),
0
))</f>
        <v>0</v>
      </c>
      <c r="F220" cm="1">
        <f t="array" ref="F220">IFERROR(INDEX(Production!$C$2:$C$2000,$B220-1),0)</f>
        <v>0</v>
      </c>
      <c r="G220">
        <f t="shared" si="7"/>
        <v>0</v>
      </c>
    </row>
    <row r="221" spans="1:7">
      <c r="A221" s="1" cm="1">
        <f t="array" ref="A221">IFERROR(INDEX(Production!$A$2:$A$2000,$B221-1),"")</f>
        <v>0</v>
      </c>
      <c r="B221">
        <f t="shared" si="6"/>
        <v>12</v>
      </c>
      <c r="C221" cm="1">
        <f t="array" ref="C221">IFERROR(INDEX(Production!$B$2:$B$2000,$B221-1),"")</f>
        <v>0</v>
      </c>
      <c r="D221" cm="1">
        <f t="array" ref="D221">IF($C221="","",IFERROR(
INDEX(Recipes!$B$2:$B$10000,
_xlfn.AGGREGATE(15,6,
ROW(Recipes!$B$2:$B$10000)-ROW(Recipes!$B$2)+1
/(Recipes!$A$2:$A$10000=$C221),
MOD(ROW()-2,20)+1
)),
""))</f>
        <v>0</v>
      </c>
      <c r="E221">
        <f>IF($D221="","",IFERROR(
VLOOKUP($C221&amp;"|"&amp;$D221,Recipes!$D$2:$E$10000,2,FALSE),
0
))</f>
        <v>0</v>
      </c>
      <c r="F221" cm="1">
        <f t="array" ref="F221">IFERROR(INDEX(Production!$C$2:$C$2000,$B221-1),0)</f>
        <v>0</v>
      </c>
      <c r="G221">
        <f t="shared" si="7"/>
        <v>0</v>
      </c>
    </row>
    <row r="222" spans="1:7">
      <c r="A222" s="1" cm="1">
        <f t="array" ref="A222">IFERROR(INDEX(Production!$A$2:$A$2000,$B222-1),"")</f>
        <v>0</v>
      </c>
      <c r="B222">
        <f t="shared" si="6"/>
        <v>13</v>
      </c>
      <c r="C222" cm="1">
        <f t="array" ref="C222">IFERROR(INDEX(Production!$B$2:$B$2000,$B222-1),"")</f>
        <v>0</v>
      </c>
      <c r="D222" cm="1">
        <f t="array" ref="D222">IF($C222="","",IFERROR(
INDEX(Recipes!$B$2:$B$10000,
_xlfn.AGGREGATE(15,6,
ROW(Recipes!$B$2:$B$10000)-ROW(Recipes!$B$2)+1
/(Recipes!$A$2:$A$10000=$C222),
MOD(ROW()-2,20)+1
)),
""))</f>
        <v>0</v>
      </c>
      <c r="E222">
        <f>IF($D222="","",IFERROR(
VLOOKUP($C222&amp;"|"&amp;$D222,Recipes!$D$2:$E$10000,2,FALSE),
0
))</f>
        <v>0</v>
      </c>
      <c r="F222" cm="1">
        <f t="array" ref="F222">IFERROR(INDEX(Production!$C$2:$C$2000,$B222-1),0)</f>
        <v>0</v>
      </c>
      <c r="G222">
        <f t="shared" si="7"/>
        <v>0</v>
      </c>
    </row>
    <row r="223" spans="1:7">
      <c r="A223" s="1" cm="1">
        <f t="array" ref="A223">IFERROR(INDEX(Production!$A$2:$A$2000,$B223-1),"")</f>
        <v>0</v>
      </c>
      <c r="B223">
        <f t="shared" si="6"/>
        <v>13</v>
      </c>
      <c r="C223" cm="1">
        <f t="array" ref="C223">IFERROR(INDEX(Production!$B$2:$B$2000,$B223-1),"")</f>
        <v>0</v>
      </c>
      <c r="D223" cm="1">
        <f t="array" ref="D223">IF($C223="","",IFERROR(
INDEX(Recipes!$B$2:$B$10000,
_xlfn.AGGREGATE(15,6,
ROW(Recipes!$B$2:$B$10000)-ROW(Recipes!$B$2)+1
/(Recipes!$A$2:$A$10000=$C223),
MOD(ROW()-2,20)+1
)),
""))</f>
        <v>0</v>
      </c>
      <c r="E223">
        <f>IF($D223="","",IFERROR(
VLOOKUP($C223&amp;"|"&amp;$D223,Recipes!$D$2:$E$10000,2,FALSE),
0
))</f>
        <v>0</v>
      </c>
      <c r="F223" cm="1">
        <f t="array" ref="F223">IFERROR(INDEX(Production!$C$2:$C$2000,$B223-1),0)</f>
        <v>0</v>
      </c>
      <c r="G223">
        <f t="shared" si="7"/>
        <v>0</v>
      </c>
    </row>
    <row r="224" spans="1:7">
      <c r="A224" s="1" cm="1">
        <f t="array" ref="A224">IFERROR(INDEX(Production!$A$2:$A$2000,$B224-1),"")</f>
        <v>0</v>
      </c>
      <c r="B224">
        <f t="shared" si="6"/>
        <v>13</v>
      </c>
      <c r="C224" cm="1">
        <f t="array" ref="C224">IFERROR(INDEX(Production!$B$2:$B$2000,$B224-1),"")</f>
        <v>0</v>
      </c>
      <c r="D224" cm="1">
        <f t="array" ref="D224">IF($C224="","",IFERROR(
INDEX(Recipes!$B$2:$B$10000,
_xlfn.AGGREGATE(15,6,
ROW(Recipes!$B$2:$B$10000)-ROW(Recipes!$B$2)+1
/(Recipes!$A$2:$A$10000=$C224),
MOD(ROW()-2,20)+1
)),
""))</f>
        <v>0</v>
      </c>
      <c r="E224">
        <f>IF($D224="","",IFERROR(
VLOOKUP($C224&amp;"|"&amp;$D224,Recipes!$D$2:$E$10000,2,FALSE),
0
))</f>
        <v>0</v>
      </c>
      <c r="F224" cm="1">
        <f t="array" ref="F224">IFERROR(INDEX(Production!$C$2:$C$2000,$B224-1),0)</f>
        <v>0</v>
      </c>
      <c r="G224">
        <f t="shared" si="7"/>
        <v>0</v>
      </c>
    </row>
    <row r="225" spans="1:7">
      <c r="A225" s="1" cm="1">
        <f t="array" ref="A225">IFERROR(INDEX(Production!$A$2:$A$2000,$B225-1),"")</f>
        <v>0</v>
      </c>
      <c r="B225">
        <f t="shared" si="6"/>
        <v>13</v>
      </c>
      <c r="C225" cm="1">
        <f t="array" ref="C225">IFERROR(INDEX(Production!$B$2:$B$2000,$B225-1),"")</f>
        <v>0</v>
      </c>
      <c r="D225" cm="1">
        <f t="array" ref="D225">IF($C225="","",IFERROR(
INDEX(Recipes!$B$2:$B$10000,
_xlfn.AGGREGATE(15,6,
ROW(Recipes!$B$2:$B$10000)-ROW(Recipes!$B$2)+1
/(Recipes!$A$2:$A$10000=$C225),
MOD(ROW()-2,20)+1
)),
""))</f>
        <v>0</v>
      </c>
      <c r="E225">
        <f>IF($D225="","",IFERROR(
VLOOKUP($C225&amp;"|"&amp;$D225,Recipes!$D$2:$E$10000,2,FALSE),
0
))</f>
        <v>0</v>
      </c>
      <c r="F225" cm="1">
        <f t="array" ref="F225">IFERROR(INDEX(Production!$C$2:$C$2000,$B225-1),0)</f>
        <v>0</v>
      </c>
      <c r="G225">
        <f t="shared" si="7"/>
        <v>0</v>
      </c>
    </row>
    <row r="226" spans="1:7">
      <c r="A226" s="1" cm="1">
        <f t="array" ref="A226">IFERROR(INDEX(Production!$A$2:$A$2000,$B226-1),"")</f>
        <v>0</v>
      </c>
      <c r="B226">
        <f t="shared" si="6"/>
        <v>13</v>
      </c>
      <c r="C226" cm="1">
        <f t="array" ref="C226">IFERROR(INDEX(Production!$B$2:$B$2000,$B226-1),"")</f>
        <v>0</v>
      </c>
      <c r="D226" cm="1">
        <f t="array" ref="D226">IF($C226="","",IFERROR(
INDEX(Recipes!$B$2:$B$10000,
_xlfn.AGGREGATE(15,6,
ROW(Recipes!$B$2:$B$10000)-ROW(Recipes!$B$2)+1
/(Recipes!$A$2:$A$10000=$C226),
MOD(ROW()-2,20)+1
)),
""))</f>
        <v>0</v>
      </c>
      <c r="E226">
        <f>IF($D226="","",IFERROR(
VLOOKUP($C226&amp;"|"&amp;$D226,Recipes!$D$2:$E$10000,2,FALSE),
0
))</f>
        <v>0</v>
      </c>
      <c r="F226" cm="1">
        <f t="array" ref="F226">IFERROR(INDEX(Production!$C$2:$C$2000,$B226-1),0)</f>
        <v>0</v>
      </c>
      <c r="G226">
        <f t="shared" si="7"/>
        <v>0</v>
      </c>
    </row>
    <row r="227" spans="1:7">
      <c r="A227" s="1" cm="1">
        <f t="array" ref="A227">IFERROR(INDEX(Production!$A$2:$A$2000,$B227-1),"")</f>
        <v>0</v>
      </c>
      <c r="B227">
        <f t="shared" si="6"/>
        <v>13</v>
      </c>
      <c r="C227" cm="1">
        <f t="array" ref="C227">IFERROR(INDEX(Production!$B$2:$B$2000,$B227-1),"")</f>
        <v>0</v>
      </c>
      <c r="D227" cm="1">
        <f t="array" ref="D227">IF($C227="","",IFERROR(
INDEX(Recipes!$B$2:$B$10000,
_xlfn.AGGREGATE(15,6,
ROW(Recipes!$B$2:$B$10000)-ROW(Recipes!$B$2)+1
/(Recipes!$A$2:$A$10000=$C227),
MOD(ROW()-2,20)+1
)),
""))</f>
        <v>0</v>
      </c>
      <c r="E227">
        <f>IF($D227="","",IFERROR(
VLOOKUP($C227&amp;"|"&amp;$D227,Recipes!$D$2:$E$10000,2,FALSE),
0
))</f>
        <v>0</v>
      </c>
      <c r="F227" cm="1">
        <f t="array" ref="F227">IFERROR(INDEX(Production!$C$2:$C$2000,$B227-1),0)</f>
        <v>0</v>
      </c>
      <c r="G227">
        <f t="shared" si="7"/>
        <v>0</v>
      </c>
    </row>
    <row r="228" spans="1:7">
      <c r="A228" s="1" cm="1">
        <f t="array" ref="A228">IFERROR(INDEX(Production!$A$2:$A$2000,$B228-1),"")</f>
        <v>0</v>
      </c>
      <c r="B228">
        <f t="shared" si="6"/>
        <v>13</v>
      </c>
      <c r="C228" cm="1">
        <f t="array" ref="C228">IFERROR(INDEX(Production!$B$2:$B$2000,$B228-1),"")</f>
        <v>0</v>
      </c>
      <c r="D228" cm="1">
        <f t="array" ref="D228">IF($C228="","",IFERROR(
INDEX(Recipes!$B$2:$B$10000,
_xlfn.AGGREGATE(15,6,
ROW(Recipes!$B$2:$B$10000)-ROW(Recipes!$B$2)+1
/(Recipes!$A$2:$A$10000=$C228),
MOD(ROW()-2,20)+1
)),
""))</f>
        <v>0</v>
      </c>
      <c r="E228">
        <f>IF($D228="","",IFERROR(
VLOOKUP($C228&amp;"|"&amp;$D228,Recipes!$D$2:$E$10000,2,FALSE),
0
))</f>
        <v>0</v>
      </c>
      <c r="F228" cm="1">
        <f t="array" ref="F228">IFERROR(INDEX(Production!$C$2:$C$2000,$B228-1),0)</f>
        <v>0</v>
      </c>
      <c r="G228">
        <f t="shared" si="7"/>
        <v>0</v>
      </c>
    </row>
    <row r="229" spans="1:7">
      <c r="A229" s="1" cm="1">
        <f t="array" ref="A229">IFERROR(INDEX(Production!$A$2:$A$2000,$B229-1),"")</f>
        <v>0</v>
      </c>
      <c r="B229">
        <f t="shared" si="6"/>
        <v>13</v>
      </c>
      <c r="C229" cm="1">
        <f t="array" ref="C229">IFERROR(INDEX(Production!$B$2:$B$2000,$B229-1),"")</f>
        <v>0</v>
      </c>
      <c r="D229" cm="1">
        <f t="array" ref="D229">IF($C229="","",IFERROR(
INDEX(Recipes!$B$2:$B$10000,
_xlfn.AGGREGATE(15,6,
ROW(Recipes!$B$2:$B$10000)-ROW(Recipes!$B$2)+1
/(Recipes!$A$2:$A$10000=$C229),
MOD(ROW()-2,20)+1
)),
""))</f>
        <v>0</v>
      </c>
      <c r="E229">
        <f>IF($D229="","",IFERROR(
VLOOKUP($C229&amp;"|"&amp;$D229,Recipes!$D$2:$E$10000,2,FALSE),
0
))</f>
        <v>0</v>
      </c>
      <c r="F229" cm="1">
        <f t="array" ref="F229">IFERROR(INDEX(Production!$C$2:$C$2000,$B229-1),0)</f>
        <v>0</v>
      </c>
      <c r="G229">
        <f t="shared" si="7"/>
        <v>0</v>
      </c>
    </row>
    <row r="230" spans="1:7">
      <c r="A230" s="1" cm="1">
        <f t="array" ref="A230">IFERROR(INDEX(Production!$A$2:$A$2000,$B230-1),"")</f>
        <v>0</v>
      </c>
      <c r="B230">
        <f t="shared" si="6"/>
        <v>13</v>
      </c>
      <c r="C230" cm="1">
        <f t="array" ref="C230">IFERROR(INDEX(Production!$B$2:$B$2000,$B230-1),"")</f>
        <v>0</v>
      </c>
      <c r="D230" cm="1">
        <f t="array" ref="D230">IF($C230="","",IFERROR(
INDEX(Recipes!$B$2:$B$10000,
_xlfn.AGGREGATE(15,6,
ROW(Recipes!$B$2:$B$10000)-ROW(Recipes!$B$2)+1
/(Recipes!$A$2:$A$10000=$C230),
MOD(ROW()-2,20)+1
)),
""))</f>
        <v>0</v>
      </c>
      <c r="E230">
        <f>IF($D230="","",IFERROR(
VLOOKUP($C230&amp;"|"&amp;$D230,Recipes!$D$2:$E$10000,2,FALSE),
0
))</f>
        <v>0</v>
      </c>
      <c r="F230" cm="1">
        <f t="array" ref="F230">IFERROR(INDEX(Production!$C$2:$C$2000,$B230-1),0)</f>
        <v>0</v>
      </c>
      <c r="G230">
        <f t="shared" si="7"/>
        <v>0</v>
      </c>
    </row>
    <row r="231" spans="1:7">
      <c r="A231" s="1" cm="1">
        <f t="array" ref="A231">IFERROR(INDEX(Production!$A$2:$A$2000,$B231-1),"")</f>
        <v>0</v>
      </c>
      <c r="B231">
        <f t="shared" si="6"/>
        <v>13</v>
      </c>
      <c r="C231" cm="1">
        <f t="array" ref="C231">IFERROR(INDEX(Production!$B$2:$B$2000,$B231-1),"")</f>
        <v>0</v>
      </c>
      <c r="D231" cm="1">
        <f t="array" ref="D231">IF($C231="","",IFERROR(
INDEX(Recipes!$B$2:$B$10000,
_xlfn.AGGREGATE(15,6,
ROW(Recipes!$B$2:$B$10000)-ROW(Recipes!$B$2)+1
/(Recipes!$A$2:$A$10000=$C231),
MOD(ROW()-2,20)+1
)),
""))</f>
        <v>0</v>
      </c>
      <c r="E231">
        <f>IF($D231="","",IFERROR(
VLOOKUP($C231&amp;"|"&amp;$D231,Recipes!$D$2:$E$10000,2,FALSE),
0
))</f>
        <v>0</v>
      </c>
      <c r="F231" cm="1">
        <f t="array" ref="F231">IFERROR(INDEX(Production!$C$2:$C$2000,$B231-1),0)</f>
        <v>0</v>
      </c>
      <c r="G231">
        <f t="shared" si="7"/>
        <v>0</v>
      </c>
    </row>
    <row r="232" spans="1:7">
      <c r="A232" s="1" cm="1">
        <f t="array" ref="A232">IFERROR(INDEX(Production!$A$2:$A$2000,$B232-1),"")</f>
        <v>0</v>
      </c>
      <c r="B232">
        <f t="shared" si="6"/>
        <v>13</v>
      </c>
      <c r="C232" cm="1">
        <f t="array" ref="C232">IFERROR(INDEX(Production!$B$2:$B$2000,$B232-1),"")</f>
        <v>0</v>
      </c>
      <c r="D232" cm="1">
        <f t="array" ref="D232">IF($C232="","",IFERROR(
INDEX(Recipes!$B$2:$B$10000,
_xlfn.AGGREGATE(15,6,
ROW(Recipes!$B$2:$B$10000)-ROW(Recipes!$B$2)+1
/(Recipes!$A$2:$A$10000=$C232),
MOD(ROW()-2,20)+1
)),
""))</f>
        <v>0</v>
      </c>
      <c r="E232">
        <f>IF($D232="","",IFERROR(
VLOOKUP($C232&amp;"|"&amp;$D232,Recipes!$D$2:$E$10000,2,FALSE),
0
))</f>
        <v>0</v>
      </c>
      <c r="F232" cm="1">
        <f t="array" ref="F232">IFERROR(INDEX(Production!$C$2:$C$2000,$B232-1),0)</f>
        <v>0</v>
      </c>
      <c r="G232">
        <f t="shared" si="7"/>
        <v>0</v>
      </c>
    </row>
    <row r="233" spans="1:7">
      <c r="A233" s="1" cm="1">
        <f t="array" ref="A233">IFERROR(INDEX(Production!$A$2:$A$2000,$B233-1),"")</f>
        <v>0</v>
      </c>
      <c r="B233">
        <f t="shared" si="6"/>
        <v>13</v>
      </c>
      <c r="C233" cm="1">
        <f t="array" ref="C233">IFERROR(INDEX(Production!$B$2:$B$2000,$B233-1),"")</f>
        <v>0</v>
      </c>
      <c r="D233" cm="1">
        <f t="array" ref="D233">IF($C233="","",IFERROR(
INDEX(Recipes!$B$2:$B$10000,
_xlfn.AGGREGATE(15,6,
ROW(Recipes!$B$2:$B$10000)-ROW(Recipes!$B$2)+1
/(Recipes!$A$2:$A$10000=$C233),
MOD(ROW()-2,20)+1
)),
""))</f>
        <v>0</v>
      </c>
      <c r="E233">
        <f>IF($D233="","",IFERROR(
VLOOKUP($C233&amp;"|"&amp;$D233,Recipes!$D$2:$E$10000,2,FALSE),
0
))</f>
        <v>0</v>
      </c>
      <c r="F233" cm="1">
        <f t="array" ref="F233">IFERROR(INDEX(Production!$C$2:$C$2000,$B233-1),0)</f>
        <v>0</v>
      </c>
      <c r="G233">
        <f t="shared" si="7"/>
        <v>0</v>
      </c>
    </row>
    <row r="234" spans="1:7">
      <c r="A234" s="1" cm="1">
        <f t="array" ref="A234">IFERROR(INDEX(Production!$A$2:$A$2000,$B234-1),"")</f>
        <v>0</v>
      </c>
      <c r="B234">
        <f t="shared" si="6"/>
        <v>13</v>
      </c>
      <c r="C234" cm="1">
        <f t="array" ref="C234">IFERROR(INDEX(Production!$B$2:$B$2000,$B234-1),"")</f>
        <v>0</v>
      </c>
      <c r="D234" cm="1">
        <f t="array" ref="D234">IF($C234="","",IFERROR(
INDEX(Recipes!$B$2:$B$10000,
_xlfn.AGGREGATE(15,6,
ROW(Recipes!$B$2:$B$10000)-ROW(Recipes!$B$2)+1
/(Recipes!$A$2:$A$10000=$C234),
MOD(ROW()-2,20)+1
)),
""))</f>
        <v>0</v>
      </c>
      <c r="E234">
        <f>IF($D234="","",IFERROR(
VLOOKUP($C234&amp;"|"&amp;$D234,Recipes!$D$2:$E$10000,2,FALSE),
0
))</f>
        <v>0</v>
      </c>
      <c r="F234" cm="1">
        <f t="array" ref="F234">IFERROR(INDEX(Production!$C$2:$C$2000,$B234-1),0)</f>
        <v>0</v>
      </c>
      <c r="G234">
        <f t="shared" si="7"/>
        <v>0</v>
      </c>
    </row>
    <row r="235" spans="1:7">
      <c r="A235" s="1" cm="1">
        <f t="array" ref="A235">IFERROR(INDEX(Production!$A$2:$A$2000,$B235-1),"")</f>
        <v>0</v>
      </c>
      <c r="B235">
        <f t="shared" si="6"/>
        <v>13</v>
      </c>
      <c r="C235" cm="1">
        <f t="array" ref="C235">IFERROR(INDEX(Production!$B$2:$B$2000,$B235-1),"")</f>
        <v>0</v>
      </c>
      <c r="D235" cm="1">
        <f t="array" ref="D235">IF($C235="","",IFERROR(
INDEX(Recipes!$B$2:$B$10000,
_xlfn.AGGREGATE(15,6,
ROW(Recipes!$B$2:$B$10000)-ROW(Recipes!$B$2)+1
/(Recipes!$A$2:$A$10000=$C235),
MOD(ROW()-2,20)+1
)),
""))</f>
        <v>0</v>
      </c>
      <c r="E235">
        <f>IF($D235="","",IFERROR(
VLOOKUP($C235&amp;"|"&amp;$D235,Recipes!$D$2:$E$10000,2,FALSE),
0
))</f>
        <v>0</v>
      </c>
      <c r="F235" cm="1">
        <f t="array" ref="F235">IFERROR(INDEX(Production!$C$2:$C$2000,$B235-1),0)</f>
        <v>0</v>
      </c>
      <c r="G235">
        <f t="shared" si="7"/>
        <v>0</v>
      </c>
    </row>
    <row r="236" spans="1:7">
      <c r="A236" s="1" cm="1">
        <f t="array" ref="A236">IFERROR(INDEX(Production!$A$2:$A$2000,$B236-1),"")</f>
        <v>0</v>
      </c>
      <c r="B236">
        <f t="shared" si="6"/>
        <v>13</v>
      </c>
      <c r="C236" cm="1">
        <f t="array" ref="C236">IFERROR(INDEX(Production!$B$2:$B$2000,$B236-1),"")</f>
        <v>0</v>
      </c>
      <c r="D236" cm="1">
        <f t="array" ref="D236">IF($C236="","",IFERROR(
INDEX(Recipes!$B$2:$B$10000,
_xlfn.AGGREGATE(15,6,
ROW(Recipes!$B$2:$B$10000)-ROW(Recipes!$B$2)+1
/(Recipes!$A$2:$A$10000=$C236),
MOD(ROW()-2,20)+1
)),
""))</f>
        <v>0</v>
      </c>
      <c r="E236">
        <f>IF($D236="","",IFERROR(
VLOOKUP($C236&amp;"|"&amp;$D236,Recipes!$D$2:$E$10000,2,FALSE),
0
))</f>
        <v>0</v>
      </c>
      <c r="F236" cm="1">
        <f t="array" ref="F236">IFERROR(INDEX(Production!$C$2:$C$2000,$B236-1),0)</f>
        <v>0</v>
      </c>
      <c r="G236">
        <f t="shared" si="7"/>
        <v>0</v>
      </c>
    </row>
    <row r="237" spans="1:7">
      <c r="A237" s="1" cm="1">
        <f t="array" ref="A237">IFERROR(INDEX(Production!$A$2:$A$2000,$B237-1),"")</f>
        <v>0</v>
      </c>
      <c r="B237">
        <f t="shared" si="6"/>
        <v>13</v>
      </c>
      <c r="C237" cm="1">
        <f t="array" ref="C237">IFERROR(INDEX(Production!$B$2:$B$2000,$B237-1),"")</f>
        <v>0</v>
      </c>
      <c r="D237" cm="1">
        <f t="array" ref="D237">IF($C237="","",IFERROR(
INDEX(Recipes!$B$2:$B$10000,
_xlfn.AGGREGATE(15,6,
ROW(Recipes!$B$2:$B$10000)-ROW(Recipes!$B$2)+1
/(Recipes!$A$2:$A$10000=$C237),
MOD(ROW()-2,20)+1
)),
""))</f>
        <v>0</v>
      </c>
      <c r="E237">
        <f>IF($D237="","",IFERROR(
VLOOKUP($C237&amp;"|"&amp;$D237,Recipes!$D$2:$E$10000,2,FALSE),
0
))</f>
        <v>0</v>
      </c>
      <c r="F237" cm="1">
        <f t="array" ref="F237">IFERROR(INDEX(Production!$C$2:$C$2000,$B237-1),0)</f>
        <v>0</v>
      </c>
      <c r="G237">
        <f t="shared" si="7"/>
        <v>0</v>
      </c>
    </row>
    <row r="238" spans="1:7">
      <c r="A238" s="1" cm="1">
        <f t="array" ref="A238">IFERROR(INDEX(Production!$A$2:$A$2000,$B238-1),"")</f>
        <v>0</v>
      </c>
      <c r="B238">
        <f t="shared" si="6"/>
        <v>13</v>
      </c>
      <c r="C238" cm="1">
        <f t="array" ref="C238">IFERROR(INDEX(Production!$B$2:$B$2000,$B238-1),"")</f>
        <v>0</v>
      </c>
      <c r="D238" cm="1">
        <f t="array" ref="D238">IF($C238="","",IFERROR(
INDEX(Recipes!$B$2:$B$10000,
_xlfn.AGGREGATE(15,6,
ROW(Recipes!$B$2:$B$10000)-ROW(Recipes!$B$2)+1
/(Recipes!$A$2:$A$10000=$C238),
MOD(ROW()-2,20)+1
)),
""))</f>
        <v>0</v>
      </c>
      <c r="E238">
        <f>IF($D238="","",IFERROR(
VLOOKUP($C238&amp;"|"&amp;$D238,Recipes!$D$2:$E$10000,2,FALSE),
0
))</f>
        <v>0</v>
      </c>
      <c r="F238" cm="1">
        <f t="array" ref="F238">IFERROR(INDEX(Production!$C$2:$C$2000,$B238-1),0)</f>
        <v>0</v>
      </c>
      <c r="G238">
        <f t="shared" si="7"/>
        <v>0</v>
      </c>
    </row>
    <row r="239" spans="1:7">
      <c r="A239" s="1" cm="1">
        <f t="array" ref="A239">IFERROR(INDEX(Production!$A$2:$A$2000,$B239-1),"")</f>
        <v>0</v>
      </c>
      <c r="B239">
        <f t="shared" si="6"/>
        <v>13</v>
      </c>
      <c r="C239" cm="1">
        <f t="array" ref="C239">IFERROR(INDEX(Production!$B$2:$B$2000,$B239-1),"")</f>
        <v>0</v>
      </c>
      <c r="D239" cm="1">
        <f t="array" ref="D239">IF($C239="","",IFERROR(
INDEX(Recipes!$B$2:$B$10000,
_xlfn.AGGREGATE(15,6,
ROW(Recipes!$B$2:$B$10000)-ROW(Recipes!$B$2)+1
/(Recipes!$A$2:$A$10000=$C239),
MOD(ROW()-2,20)+1
)),
""))</f>
        <v>0</v>
      </c>
      <c r="E239">
        <f>IF($D239="","",IFERROR(
VLOOKUP($C239&amp;"|"&amp;$D239,Recipes!$D$2:$E$10000,2,FALSE),
0
))</f>
        <v>0</v>
      </c>
      <c r="F239" cm="1">
        <f t="array" ref="F239">IFERROR(INDEX(Production!$C$2:$C$2000,$B239-1),0)</f>
        <v>0</v>
      </c>
      <c r="G239">
        <f t="shared" si="7"/>
        <v>0</v>
      </c>
    </row>
    <row r="240" spans="1:7">
      <c r="A240" s="1" cm="1">
        <f t="array" ref="A240">IFERROR(INDEX(Production!$A$2:$A$2000,$B240-1),"")</f>
        <v>0</v>
      </c>
      <c r="B240">
        <f t="shared" si="6"/>
        <v>13</v>
      </c>
      <c r="C240" cm="1">
        <f t="array" ref="C240">IFERROR(INDEX(Production!$B$2:$B$2000,$B240-1),"")</f>
        <v>0</v>
      </c>
      <c r="D240" cm="1">
        <f t="array" ref="D240">IF($C240="","",IFERROR(
INDEX(Recipes!$B$2:$B$10000,
_xlfn.AGGREGATE(15,6,
ROW(Recipes!$B$2:$B$10000)-ROW(Recipes!$B$2)+1
/(Recipes!$A$2:$A$10000=$C240),
MOD(ROW()-2,20)+1
)),
""))</f>
        <v>0</v>
      </c>
      <c r="E240">
        <f>IF($D240="","",IFERROR(
VLOOKUP($C240&amp;"|"&amp;$D240,Recipes!$D$2:$E$10000,2,FALSE),
0
))</f>
        <v>0</v>
      </c>
      <c r="F240" cm="1">
        <f t="array" ref="F240">IFERROR(INDEX(Production!$C$2:$C$2000,$B240-1),0)</f>
        <v>0</v>
      </c>
      <c r="G240">
        <f t="shared" si="7"/>
        <v>0</v>
      </c>
    </row>
    <row r="241" spans="1:7">
      <c r="A241" s="1" cm="1">
        <f t="array" ref="A241">IFERROR(INDEX(Production!$A$2:$A$2000,$B241-1),"")</f>
        <v>0</v>
      </c>
      <c r="B241">
        <f t="shared" si="6"/>
        <v>13</v>
      </c>
      <c r="C241" cm="1">
        <f t="array" ref="C241">IFERROR(INDEX(Production!$B$2:$B$2000,$B241-1),"")</f>
        <v>0</v>
      </c>
      <c r="D241" cm="1">
        <f t="array" ref="D241">IF($C241="","",IFERROR(
INDEX(Recipes!$B$2:$B$10000,
_xlfn.AGGREGATE(15,6,
ROW(Recipes!$B$2:$B$10000)-ROW(Recipes!$B$2)+1
/(Recipes!$A$2:$A$10000=$C241),
MOD(ROW()-2,20)+1
)),
""))</f>
        <v>0</v>
      </c>
      <c r="E241">
        <f>IF($D241="","",IFERROR(
VLOOKUP($C241&amp;"|"&amp;$D241,Recipes!$D$2:$E$10000,2,FALSE),
0
))</f>
        <v>0</v>
      </c>
      <c r="F241" cm="1">
        <f t="array" ref="F241">IFERROR(INDEX(Production!$C$2:$C$2000,$B241-1),0)</f>
        <v>0</v>
      </c>
      <c r="G241">
        <f t="shared" si="7"/>
        <v>0</v>
      </c>
    </row>
    <row r="242" spans="1:7">
      <c r="A242" s="1" cm="1">
        <f t="array" ref="A242">IFERROR(INDEX(Production!$A$2:$A$2000,$B242-1),"")</f>
        <v>0</v>
      </c>
      <c r="B242">
        <f t="shared" si="6"/>
        <v>14</v>
      </c>
      <c r="C242" cm="1">
        <f t="array" ref="C242">IFERROR(INDEX(Production!$B$2:$B$2000,$B242-1),"")</f>
        <v>0</v>
      </c>
      <c r="D242" cm="1">
        <f t="array" ref="D242">IF($C242="","",IFERROR(
INDEX(Recipes!$B$2:$B$10000,
_xlfn.AGGREGATE(15,6,
ROW(Recipes!$B$2:$B$10000)-ROW(Recipes!$B$2)+1
/(Recipes!$A$2:$A$10000=$C242),
MOD(ROW()-2,20)+1
)),
""))</f>
        <v>0</v>
      </c>
      <c r="E242">
        <f>IF($D242="","",IFERROR(
VLOOKUP($C242&amp;"|"&amp;$D242,Recipes!$D$2:$E$10000,2,FALSE),
0
))</f>
        <v>0</v>
      </c>
      <c r="F242" cm="1">
        <f t="array" ref="F242">IFERROR(INDEX(Production!$C$2:$C$2000,$B242-1),0)</f>
        <v>0</v>
      </c>
      <c r="G242">
        <f t="shared" si="7"/>
        <v>0</v>
      </c>
    </row>
    <row r="243" spans="1:7">
      <c r="A243" s="1" cm="1">
        <f t="array" ref="A243">IFERROR(INDEX(Production!$A$2:$A$2000,$B243-1),"")</f>
        <v>0</v>
      </c>
      <c r="B243">
        <f t="shared" si="6"/>
        <v>14</v>
      </c>
      <c r="C243" cm="1">
        <f t="array" ref="C243">IFERROR(INDEX(Production!$B$2:$B$2000,$B243-1),"")</f>
        <v>0</v>
      </c>
      <c r="D243" cm="1">
        <f t="array" ref="D243">IF($C243="","",IFERROR(
INDEX(Recipes!$B$2:$B$10000,
_xlfn.AGGREGATE(15,6,
ROW(Recipes!$B$2:$B$10000)-ROW(Recipes!$B$2)+1
/(Recipes!$A$2:$A$10000=$C243),
MOD(ROW()-2,20)+1
)),
""))</f>
        <v>0</v>
      </c>
      <c r="E243">
        <f>IF($D243="","",IFERROR(
VLOOKUP($C243&amp;"|"&amp;$D243,Recipes!$D$2:$E$10000,2,FALSE),
0
))</f>
        <v>0</v>
      </c>
      <c r="F243" cm="1">
        <f t="array" ref="F243">IFERROR(INDEX(Production!$C$2:$C$2000,$B243-1),0)</f>
        <v>0</v>
      </c>
      <c r="G243">
        <f t="shared" si="7"/>
        <v>0</v>
      </c>
    </row>
    <row r="244" spans="1:7">
      <c r="A244" s="1" cm="1">
        <f t="array" ref="A244">IFERROR(INDEX(Production!$A$2:$A$2000,$B244-1),"")</f>
        <v>0</v>
      </c>
      <c r="B244">
        <f t="shared" si="6"/>
        <v>14</v>
      </c>
      <c r="C244" cm="1">
        <f t="array" ref="C244">IFERROR(INDEX(Production!$B$2:$B$2000,$B244-1),"")</f>
        <v>0</v>
      </c>
      <c r="D244" cm="1">
        <f t="array" ref="D244">IF($C244="","",IFERROR(
INDEX(Recipes!$B$2:$B$10000,
_xlfn.AGGREGATE(15,6,
ROW(Recipes!$B$2:$B$10000)-ROW(Recipes!$B$2)+1
/(Recipes!$A$2:$A$10000=$C244),
MOD(ROW()-2,20)+1
)),
""))</f>
        <v>0</v>
      </c>
      <c r="E244">
        <f>IF($D244="","",IFERROR(
VLOOKUP($C244&amp;"|"&amp;$D244,Recipes!$D$2:$E$10000,2,FALSE),
0
))</f>
        <v>0</v>
      </c>
      <c r="F244" cm="1">
        <f t="array" ref="F244">IFERROR(INDEX(Production!$C$2:$C$2000,$B244-1),0)</f>
        <v>0</v>
      </c>
      <c r="G244">
        <f t="shared" si="7"/>
        <v>0</v>
      </c>
    </row>
    <row r="245" spans="1:7">
      <c r="A245" s="1" cm="1">
        <f t="array" ref="A245">IFERROR(INDEX(Production!$A$2:$A$2000,$B245-1),"")</f>
        <v>0</v>
      </c>
      <c r="B245">
        <f t="shared" si="6"/>
        <v>14</v>
      </c>
      <c r="C245" cm="1">
        <f t="array" ref="C245">IFERROR(INDEX(Production!$B$2:$B$2000,$B245-1),"")</f>
        <v>0</v>
      </c>
      <c r="D245" cm="1">
        <f t="array" ref="D245">IF($C245="","",IFERROR(
INDEX(Recipes!$B$2:$B$10000,
_xlfn.AGGREGATE(15,6,
ROW(Recipes!$B$2:$B$10000)-ROW(Recipes!$B$2)+1
/(Recipes!$A$2:$A$10000=$C245),
MOD(ROW()-2,20)+1
)),
""))</f>
        <v>0</v>
      </c>
      <c r="E245">
        <f>IF($D245="","",IFERROR(
VLOOKUP($C245&amp;"|"&amp;$D245,Recipes!$D$2:$E$10000,2,FALSE),
0
))</f>
        <v>0</v>
      </c>
      <c r="F245" cm="1">
        <f t="array" ref="F245">IFERROR(INDEX(Production!$C$2:$C$2000,$B245-1),0)</f>
        <v>0</v>
      </c>
      <c r="G245">
        <f t="shared" si="7"/>
        <v>0</v>
      </c>
    </row>
    <row r="246" spans="1:7">
      <c r="A246" s="1" cm="1">
        <f t="array" ref="A246">IFERROR(INDEX(Production!$A$2:$A$2000,$B246-1),"")</f>
        <v>0</v>
      </c>
      <c r="B246">
        <f t="shared" si="6"/>
        <v>14</v>
      </c>
      <c r="C246" cm="1">
        <f t="array" ref="C246">IFERROR(INDEX(Production!$B$2:$B$2000,$B246-1),"")</f>
        <v>0</v>
      </c>
      <c r="D246" cm="1">
        <f t="array" ref="D246">IF($C246="","",IFERROR(
INDEX(Recipes!$B$2:$B$10000,
_xlfn.AGGREGATE(15,6,
ROW(Recipes!$B$2:$B$10000)-ROW(Recipes!$B$2)+1
/(Recipes!$A$2:$A$10000=$C246),
MOD(ROW()-2,20)+1
)),
""))</f>
        <v>0</v>
      </c>
      <c r="E246">
        <f>IF($D246="","",IFERROR(
VLOOKUP($C246&amp;"|"&amp;$D246,Recipes!$D$2:$E$10000,2,FALSE),
0
))</f>
        <v>0</v>
      </c>
      <c r="F246" cm="1">
        <f t="array" ref="F246">IFERROR(INDEX(Production!$C$2:$C$2000,$B246-1),0)</f>
        <v>0</v>
      </c>
      <c r="G246">
        <f t="shared" si="7"/>
        <v>0</v>
      </c>
    </row>
    <row r="247" spans="1:7">
      <c r="A247" s="1" cm="1">
        <f t="array" ref="A247">IFERROR(INDEX(Production!$A$2:$A$2000,$B247-1),"")</f>
        <v>0</v>
      </c>
      <c r="B247">
        <f t="shared" si="6"/>
        <v>14</v>
      </c>
      <c r="C247" cm="1">
        <f t="array" ref="C247">IFERROR(INDEX(Production!$B$2:$B$2000,$B247-1),"")</f>
        <v>0</v>
      </c>
      <c r="D247" cm="1">
        <f t="array" ref="D247">IF($C247="","",IFERROR(
INDEX(Recipes!$B$2:$B$10000,
_xlfn.AGGREGATE(15,6,
ROW(Recipes!$B$2:$B$10000)-ROW(Recipes!$B$2)+1
/(Recipes!$A$2:$A$10000=$C247),
MOD(ROW()-2,20)+1
)),
""))</f>
        <v>0</v>
      </c>
      <c r="E247">
        <f>IF($D247="","",IFERROR(
VLOOKUP($C247&amp;"|"&amp;$D247,Recipes!$D$2:$E$10000,2,FALSE),
0
))</f>
        <v>0</v>
      </c>
      <c r="F247" cm="1">
        <f t="array" ref="F247">IFERROR(INDEX(Production!$C$2:$C$2000,$B247-1),0)</f>
        <v>0</v>
      </c>
      <c r="G247">
        <f t="shared" si="7"/>
        <v>0</v>
      </c>
    </row>
    <row r="248" spans="1:7">
      <c r="A248" s="1" cm="1">
        <f t="array" ref="A248">IFERROR(INDEX(Production!$A$2:$A$2000,$B248-1),"")</f>
        <v>0</v>
      </c>
      <c r="B248">
        <f t="shared" si="6"/>
        <v>14</v>
      </c>
      <c r="C248" cm="1">
        <f t="array" ref="C248">IFERROR(INDEX(Production!$B$2:$B$2000,$B248-1),"")</f>
        <v>0</v>
      </c>
      <c r="D248" cm="1">
        <f t="array" ref="D248">IF($C248="","",IFERROR(
INDEX(Recipes!$B$2:$B$10000,
_xlfn.AGGREGATE(15,6,
ROW(Recipes!$B$2:$B$10000)-ROW(Recipes!$B$2)+1
/(Recipes!$A$2:$A$10000=$C248),
MOD(ROW()-2,20)+1
)),
""))</f>
        <v>0</v>
      </c>
      <c r="E248">
        <f>IF($D248="","",IFERROR(
VLOOKUP($C248&amp;"|"&amp;$D248,Recipes!$D$2:$E$10000,2,FALSE),
0
))</f>
        <v>0</v>
      </c>
      <c r="F248" cm="1">
        <f t="array" ref="F248">IFERROR(INDEX(Production!$C$2:$C$2000,$B248-1),0)</f>
        <v>0</v>
      </c>
      <c r="G248">
        <f t="shared" si="7"/>
        <v>0</v>
      </c>
    </row>
    <row r="249" spans="1:7">
      <c r="A249" s="1" cm="1">
        <f t="array" ref="A249">IFERROR(INDEX(Production!$A$2:$A$2000,$B249-1),"")</f>
        <v>0</v>
      </c>
      <c r="B249">
        <f t="shared" si="6"/>
        <v>14</v>
      </c>
      <c r="C249" cm="1">
        <f t="array" ref="C249">IFERROR(INDEX(Production!$B$2:$B$2000,$B249-1),"")</f>
        <v>0</v>
      </c>
      <c r="D249" cm="1">
        <f t="array" ref="D249">IF($C249="","",IFERROR(
INDEX(Recipes!$B$2:$B$10000,
_xlfn.AGGREGATE(15,6,
ROW(Recipes!$B$2:$B$10000)-ROW(Recipes!$B$2)+1
/(Recipes!$A$2:$A$10000=$C249),
MOD(ROW()-2,20)+1
)),
""))</f>
        <v>0</v>
      </c>
      <c r="E249">
        <f>IF($D249="","",IFERROR(
VLOOKUP($C249&amp;"|"&amp;$D249,Recipes!$D$2:$E$10000,2,FALSE),
0
))</f>
        <v>0</v>
      </c>
      <c r="F249" cm="1">
        <f t="array" ref="F249">IFERROR(INDEX(Production!$C$2:$C$2000,$B249-1),0)</f>
        <v>0</v>
      </c>
      <c r="G249">
        <f t="shared" si="7"/>
        <v>0</v>
      </c>
    </row>
    <row r="250" spans="1:7">
      <c r="A250" s="1" cm="1">
        <f t="array" ref="A250">IFERROR(INDEX(Production!$A$2:$A$2000,$B250-1),"")</f>
        <v>0</v>
      </c>
      <c r="B250">
        <f t="shared" si="6"/>
        <v>14</v>
      </c>
      <c r="C250" cm="1">
        <f t="array" ref="C250">IFERROR(INDEX(Production!$B$2:$B$2000,$B250-1),"")</f>
        <v>0</v>
      </c>
      <c r="D250" cm="1">
        <f t="array" ref="D250">IF($C250="","",IFERROR(
INDEX(Recipes!$B$2:$B$10000,
_xlfn.AGGREGATE(15,6,
ROW(Recipes!$B$2:$B$10000)-ROW(Recipes!$B$2)+1
/(Recipes!$A$2:$A$10000=$C250),
MOD(ROW()-2,20)+1
)),
""))</f>
        <v>0</v>
      </c>
      <c r="E250">
        <f>IF($D250="","",IFERROR(
VLOOKUP($C250&amp;"|"&amp;$D250,Recipes!$D$2:$E$10000,2,FALSE),
0
))</f>
        <v>0</v>
      </c>
      <c r="F250" cm="1">
        <f t="array" ref="F250">IFERROR(INDEX(Production!$C$2:$C$2000,$B250-1),0)</f>
        <v>0</v>
      </c>
      <c r="G250">
        <f t="shared" si="7"/>
        <v>0</v>
      </c>
    </row>
    <row r="251" spans="1:7">
      <c r="A251" s="1" cm="1">
        <f t="array" ref="A251">IFERROR(INDEX(Production!$A$2:$A$2000,$B251-1),"")</f>
        <v>0</v>
      </c>
      <c r="B251">
        <f t="shared" si="6"/>
        <v>14</v>
      </c>
      <c r="C251" cm="1">
        <f t="array" ref="C251">IFERROR(INDEX(Production!$B$2:$B$2000,$B251-1),"")</f>
        <v>0</v>
      </c>
      <c r="D251" cm="1">
        <f t="array" ref="D251">IF($C251="","",IFERROR(
INDEX(Recipes!$B$2:$B$10000,
_xlfn.AGGREGATE(15,6,
ROW(Recipes!$B$2:$B$10000)-ROW(Recipes!$B$2)+1
/(Recipes!$A$2:$A$10000=$C251),
MOD(ROW()-2,20)+1
)),
""))</f>
        <v>0</v>
      </c>
      <c r="E251">
        <f>IF($D251="","",IFERROR(
VLOOKUP($C251&amp;"|"&amp;$D251,Recipes!$D$2:$E$10000,2,FALSE),
0
))</f>
        <v>0</v>
      </c>
      <c r="F251" cm="1">
        <f t="array" ref="F251">IFERROR(INDEX(Production!$C$2:$C$2000,$B251-1),0)</f>
        <v>0</v>
      </c>
      <c r="G251">
        <f t="shared" si="7"/>
        <v>0</v>
      </c>
    </row>
    <row r="252" spans="1:7">
      <c r="A252" s="1" cm="1">
        <f t="array" ref="A252">IFERROR(INDEX(Production!$A$2:$A$2000,$B252-1),"")</f>
        <v>0</v>
      </c>
      <c r="B252">
        <f t="shared" si="6"/>
        <v>14</v>
      </c>
      <c r="C252" cm="1">
        <f t="array" ref="C252">IFERROR(INDEX(Production!$B$2:$B$2000,$B252-1),"")</f>
        <v>0</v>
      </c>
      <c r="D252" cm="1">
        <f t="array" ref="D252">IF($C252="","",IFERROR(
INDEX(Recipes!$B$2:$B$10000,
_xlfn.AGGREGATE(15,6,
ROW(Recipes!$B$2:$B$10000)-ROW(Recipes!$B$2)+1
/(Recipes!$A$2:$A$10000=$C252),
MOD(ROW()-2,20)+1
)),
""))</f>
        <v>0</v>
      </c>
      <c r="E252">
        <f>IF($D252="","",IFERROR(
VLOOKUP($C252&amp;"|"&amp;$D252,Recipes!$D$2:$E$10000,2,FALSE),
0
))</f>
        <v>0</v>
      </c>
      <c r="F252" cm="1">
        <f t="array" ref="F252">IFERROR(INDEX(Production!$C$2:$C$2000,$B252-1),0)</f>
        <v>0</v>
      </c>
      <c r="G252">
        <f t="shared" si="7"/>
        <v>0</v>
      </c>
    </row>
    <row r="253" spans="1:7">
      <c r="A253" s="1" cm="1">
        <f t="array" ref="A253">IFERROR(INDEX(Production!$A$2:$A$2000,$B253-1),"")</f>
        <v>0</v>
      </c>
      <c r="B253">
        <f t="shared" si="6"/>
        <v>14</v>
      </c>
      <c r="C253" cm="1">
        <f t="array" ref="C253">IFERROR(INDEX(Production!$B$2:$B$2000,$B253-1),"")</f>
        <v>0</v>
      </c>
      <c r="D253" cm="1">
        <f t="array" ref="D253">IF($C253="","",IFERROR(
INDEX(Recipes!$B$2:$B$10000,
_xlfn.AGGREGATE(15,6,
ROW(Recipes!$B$2:$B$10000)-ROW(Recipes!$B$2)+1
/(Recipes!$A$2:$A$10000=$C253),
MOD(ROW()-2,20)+1
)),
""))</f>
        <v>0</v>
      </c>
      <c r="E253">
        <f>IF($D253="","",IFERROR(
VLOOKUP($C253&amp;"|"&amp;$D253,Recipes!$D$2:$E$10000,2,FALSE),
0
))</f>
        <v>0</v>
      </c>
      <c r="F253" cm="1">
        <f t="array" ref="F253">IFERROR(INDEX(Production!$C$2:$C$2000,$B253-1),0)</f>
        <v>0</v>
      </c>
      <c r="G253">
        <f t="shared" si="7"/>
        <v>0</v>
      </c>
    </row>
    <row r="254" spans="1:7">
      <c r="A254" s="1" cm="1">
        <f t="array" ref="A254">IFERROR(INDEX(Production!$A$2:$A$2000,$B254-1),"")</f>
        <v>0</v>
      </c>
      <c r="B254">
        <f t="shared" si="6"/>
        <v>14</v>
      </c>
      <c r="C254" cm="1">
        <f t="array" ref="C254">IFERROR(INDEX(Production!$B$2:$B$2000,$B254-1),"")</f>
        <v>0</v>
      </c>
      <c r="D254" cm="1">
        <f t="array" ref="D254">IF($C254="","",IFERROR(
INDEX(Recipes!$B$2:$B$10000,
_xlfn.AGGREGATE(15,6,
ROW(Recipes!$B$2:$B$10000)-ROW(Recipes!$B$2)+1
/(Recipes!$A$2:$A$10000=$C254),
MOD(ROW()-2,20)+1
)),
""))</f>
        <v>0</v>
      </c>
      <c r="E254">
        <f>IF($D254="","",IFERROR(
VLOOKUP($C254&amp;"|"&amp;$D254,Recipes!$D$2:$E$10000,2,FALSE),
0
))</f>
        <v>0</v>
      </c>
      <c r="F254" cm="1">
        <f t="array" ref="F254">IFERROR(INDEX(Production!$C$2:$C$2000,$B254-1),0)</f>
        <v>0</v>
      </c>
      <c r="G254">
        <f t="shared" si="7"/>
        <v>0</v>
      </c>
    </row>
    <row r="255" spans="1:7">
      <c r="A255" s="1" cm="1">
        <f t="array" ref="A255">IFERROR(INDEX(Production!$A$2:$A$2000,$B255-1),"")</f>
        <v>0</v>
      </c>
      <c r="B255">
        <f t="shared" si="6"/>
        <v>14</v>
      </c>
      <c r="C255" cm="1">
        <f t="array" ref="C255">IFERROR(INDEX(Production!$B$2:$B$2000,$B255-1),"")</f>
        <v>0</v>
      </c>
      <c r="D255" cm="1">
        <f t="array" ref="D255">IF($C255="","",IFERROR(
INDEX(Recipes!$B$2:$B$10000,
_xlfn.AGGREGATE(15,6,
ROW(Recipes!$B$2:$B$10000)-ROW(Recipes!$B$2)+1
/(Recipes!$A$2:$A$10000=$C255),
MOD(ROW()-2,20)+1
)),
""))</f>
        <v>0</v>
      </c>
      <c r="E255">
        <f>IF($D255="","",IFERROR(
VLOOKUP($C255&amp;"|"&amp;$D255,Recipes!$D$2:$E$10000,2,FALSE),
0
))</f>
        <v>0</v>
      </c>
      <c r="F255" cm="1">
        <f t="array" ref="F255">IFERROR(INDEX(Production!$C$2:$C$2000,$B255-1),0)</f>
        <v>0</v>
      </c>
      <c r="G255">
        <f t="shared" si="7"/>
        <v>0</v>
      </c>
    </row>
    <row r="256" spans="1:7">
      <c r="A256" s="1" cm="1">
        <f t="array" ref="A256">IFERROR(INDEX(Production!$A$2:$A$2000,$B256-1),"")</f>
        <v>0</v>
      </c>
      <c r="B256">
        <f t="shared" si="6"/>
        <v>14</v>
      </c>
      <c r="C256" cm="1">
        <f t="array" ref="C256">IFERROR(INDEX(Production!$B$2:$B$2000,$B256-1),"")</f>
        <v>0</v>
      </c>
      <c r="D256" cm="1">
        <f t="array" ref="D256">IF($C256="","",IFERROR(
INDEX(Recipes!$B$2:$B$10000,
_xlfn.AGGREGATE(15,6,
ROW(Recipes!$B$2:$B$10000)-ROW(Recipes!$B$2)+1
/(Recipes!$A$2:$A$10000=$C256),
MOD(ROW()-2,20)+1
)),
""))</f>
        <v>0</v>
      </c>
      <c r="E256">
        <f>IF($D256="","",IFERROR(
VLOOKUP($C256&amp;"|"&amp;$D256,Recipes!$D$2:$E$10000,2,FALSE),
0
))</f>
        <v>0</v>
      </c>
      <c r="F256" cm="1">
        <f t="array" ref="F256">IFERROR(INDEX(Production!$C$2:$C$2000,$B256-1),0)</f>
        <v>0</v>
      </c>
      <c r="G256">
        <f t="shared" si="7"/>
        <v>0</v>
      </c>
    </row>
    <row r="257" spans="1:7">
      <c r="A257" s="1" cm="1">
        <f t="array" ref="A257">IFERROR(INDEX(Production!$A$2:$A$2000,$B257-1),"")</f>
        <v>0</v>
      </c>
      <c r="B257">
        <f t="shared" si="6"/>
        <v>14</v>
      </c>
      <c r="C257" cm="1">
        <f t="array" ref="C257">IFERROR(INDEX(Production!$B$2:$B$2000,$B257-1),"")</f>
        <v>0</v>
      </c>
      <c r="D257" cm="1">
        <f t="array" ref="D257">IF($C257="","",IFERROR(
INDEX(Recipes!$B$2:$B$10000,
_xlfn.AGGREGATE(15,6,
ROW(Recipes!$B$2:$B$10000)-ROW(Recipes!$B$2)+1
/(Recipes!$A$2:$A$10000=$C257),
MOD(ROW()-2,20)+1
)),
""))</f>
        <v>0</v>
      </c>
      <c r="E257">
        <f>IF($D257="","",IFERROR(
VLOOKUP($C257&amp;"|"&amp;$D257,Recipes!$D$2:$E$10000,2,FALSE),
0
))</f>
        <v>0</v>
      </c>
      <c r="F257" cm="1">
        <f t="array" ref="F257">IFERROR(INDEX(Production!$C$2:$C$2000,$B257-1),0)</f>
        <v>0</v>
      </c>
      <c r="G257">
        <f t="shared" si="7"/>
        <v>0</v>
      </c>
    </row>
    <row r="258" spans="1:7">
      <c r="A258" s="1" cm="1">
        <f t="array" ref="A258">IFERROR(INDEX(Production!$A$2:$A$2000,$B258-1),"")</f>
        <v>0</v>
      </c>
      <c r="B258">
        <f t="shared" si="6"/>
        <v>14</v>
      </c>
      <c r="C258" cm="1">
        <f t="array" ref="C258">IFERROR(INDEX(Production!$B$2:$B$2000,$B258-1),"")</f>
        <v>0</v>
      </c>
      <c r="D258" cm="1">
        <f t="array" ref="D258">IF($C258="","",IFERROR(
INDEX(Recipes!$B$2:$B$10000,
_xlfn.AGGREGATE(15,6,
ROW(Recipes!$B$2:$B$10000)-ROW(Recipes!$B$2)+1
/(Recipes!$A$2:$A$10000=$C258),
MOD(ROW()-2,20)+1
)),
""))</f>
        <v>0</v>
      </c>
      <c r="E258">
        <f>IF($D258="","",IFERROR(
VLOOKUP($C258&amp;"|"&amp;$D258,Recipes!$D$2:$E$10000,2,FALSE),
0
))</f>
        <v>0</v>
      </c>
      <c r="F258" cm="1">
        <f t="array" ref="F258">IFERROR(INDEX(Production!$C$2:$C$2000,$B258-1),0)</f>
        <v>0</v>
      </c>
      <c r="G258">
        <f t="shared" si="7"/>
        <v>0</v>
      </c>
    </row>
    <row r="259" spans="1:7">
      <c r="A259" s="1" cm="1">
        <f t="array" ref="A259">IFERROR(INDEX(Production!$A$2:$A$2000,$B259-1),"")</f>
        <v>0</v>
      </c>
      <c r="B259">
        <f t="shared" ref="B259:B322" si="8">INT((ROW()-2)/20)+2</f>
        <v>14</v>
      </c>
      <c r="C259" cm="1">
        <f t="array" ref="C259">IFERROR(INDEX(Production!$B$2:$B$2000,$B259-1),"")</f>
        <v>0</v>
      </c>
      <c r="D259" cm="1">
        <f t="array" ref="D259">IF($C259="","",IFERROR(
INDEX(Recipes!$B$2:$B$10000,
_xlfn.AGGREGATE(15,6,
ROW(Recipes!$B$2:$B$10000)-ROW(Recipes!$B$2)+1
/(Recipes!$A$2:$A$10000=$C259),
MOD(ROW()-2,20)+1
)),
""))</f>
        <v>0</v>
      </c>
      <c r="E259">
        <f>IF($D259="","",IFERROR(
VLOOKUP($C259&amp;"|"&amp;$D259,Recipes!$D$2:$E$10000,2,FALSE),
0
))</f>
        <v>0</v>
      </c>
      <c r="F259" cm="1">
        <f t="array" ref="F259">IFERROR(INDEX(Production!$C$2:$C$2000,$B259-1),0)</f>
        <v>0</v>
      </c>
      <c r="G259">
        <f t="shared" ref="G259:G322" si="9">IF($D259="","",$E259*$F259)</f>
        <v>0</v>
      </c>
    </row>
    <row r="260" spans="1:7">
      <c r="A260" s="1" cm="1">
        <f t="array" ref="A260">IFERROR(INDEX(Production!$A$2:$A$2000,$B260-1),"")</f>
        <v>0</v>
      </c>
      <c r="B260">
        <f t="shared" si="8"/>
        <v>14</v>
      </c>
      <c r="C260" cm="1">
        <f t="array" ref="C260">IFERROR(INDEX(Production!$B$2:$B$2000,$B260-1),"")</f>
        <v>0</v>
      </c>
      <c r="D260" cm="1">
        <f t="array" ref="D260">IF($C260="","",IFERROR(
INDEX(Recipes!$B$2:$B$10000,
_xlfn.AGGREGATE(15,6,
ROW(Recipes!$B$2:$B$10000)-ROW(Recipes!$B$2)+1
/(Recipes!$A$2:$A$10000=$C260),
MOD(ROW()-2,20)+1
)),
""))</f>
        <v>0</v>
      </c>
      <c r="E260">
        <f>IF($D260="","",IFERROR(
VLOOKUP($C260&amp;"|"&amp;$D260,Recipes!$D$2:$E$10000,2,FALSE),
0
))</f>
        <v>0</v>
      </c>
      <c r="F260" cm="1">
        <f t="array" ref="F260">IFERROR(INDEX(Production!$C$2:$C$2000,$B260-1),0)</f>
        <v>0</v>
      </c>
      <c r="G260">
        <f t="shared" si="9"/>
        <v>0</v>
      </c>
    </row>
    <row r="261" spans="1:7">
      <c r="A261" s="1" cm="1">
        <f t="array" ref="A261">IFERROR(INDEX(Production!$A$2:$A$2000,$B261-1),"")</f>
        <v>0</v>
      </c>
      <c r="B261">
        <f t="shared" si="8"/>
        <v>14</v>
      </c>
      <c r="C261" cm="1">
        <f t="array" ref="C261">IFERROR(INDEX(Production!$B$2:$B$2000,$B261-1),"")</f>
        <v>0</v>
      </c>
      <c r="D261" cm="1">
        <f t="array" ref="D261">IF($C261="","",IFERROR(
INDEX(Recipes!$B$2:$B$10000,
_xlfn.AGGREGATE(15,6,
ROW(Recipes!$B$2:$B$10000)-ROW(Recipes!$B$2)+1
/(Recipes!$A$2:$A$10000=$C261),
MOD(ROW()-2,20)+1
)),
""))</f>
        <v>0</v>
      </c>
      <c r="E261">
        <f>IF($D261="","",IFERROR(
VLOOKUP($C261&amp;"|"&amp;$D261,Recipes!$D$2:$E$10000,2,FALSE),
0
))</f>
        <v>0</v>
      </c>
      <c r="F261" cm="1">
        <f t="array" ref="F261">IFERROR(INDEX(Production!$C$2:$C$2000,$B261-1),0)</f>
        <v>0</v>
      </c>
      <c r="G261">
        <f t="shared" si="9"/>
        <v>0</v>
      </c>
    </row>
    <row r="262" spans="1:7">
      <c r="A262" s="1" cm="1">
        <f t="array" ref="A262">IFERROR(INDEX(Production!$A$2:$A$2000,$B262-1),"")</f>
        <v>0</v>
      </c>
      <c r="B262">
        <f t="shared" si="8"/>
        <v>15</v>
      </c>
      <c r="C262" cm="1">
        <f t="array" ref="C262">IFERROR(INDEX(Production!$B$2:$B$2000,$B262-1),"")</f>
        <v>0</v>
      </c>
      <c r="D262" cm="1">
        <f t="array" ref="D262">IF($C262="","",IFERROR(
INDEX(Recipes!$B$2:$B$10000,
_xlfn.AGGREGATE(15,6,
ROW(Recipes!$B$2:$B$10000)-ROW(Recipes!$B$2)+1
/(Recipes!$A$2:$A$10000=$C262),
MOD(ROW()-2,20)+1
)),
""))</f>
        <v>0</v>
      </c>
      <c r="E262">
        <f>IF($D262="","",IFERROR(
VLOOKUP($C262&amp;"|"&amp;$D262,Recipes!$D$2:$E$10000,2,FALSE),
0
))</f>
        <v>0</v>
      </c>
      <c r="F262" cm="1">
        <f t="array" ref="F262">IFERROR(INDEX(Production!$C$2:$C$2000,$B262-1),0)</f>
        <v>0</v>
      </c>
      <c r="G262">
        <f t="shared" si="9"/>
        <v>0</v>
      </c>
    </row>
    <row r="263" spans="1:7">
      <c r="A263" s="1" cm="1">
        <f t="array" ref="A263">IFERROR(INDEX(Production!$A$2:$A$2000,$B263-1),"")</f>
        <v>0</v>
      </c>
      <c r="B263">
        <f t="shared" si="8"/>
        <v>15</v>
      </c>
      <c r="C263" cm="1">
        <f t="array" ref="C263">IFERROR(INDEX(Production!$B$2:$B$2000,$B263-1),"")</f>
        <v>0</v>
      </c>
      <c r="D263" cm="1">
        <f t="array" ref="D263">IF($C263="","",IFERROR(
INDEX(Recipes!$B$2:$B$10000,
_xlfn.AGGREGATE(15,6,
ROW(Recipes!$B$2:$B$10000)-ROW(Recipes!$B$2)+1
/(Recipes!$A$2:$A$10000=$C263),
MOD(ROW()-2,20)+1
)),
""))</f>
        <v>0</v>
      </c>
      <c r="E263">
        <f>IF($D263="","",IFERROR(
VLOOKUP($C263&amp;"|"&amp;$D263,Recipes!$D$2:$E$10000,2,FALSE),
0
))</f>
        <v>0</v>
      </c>
      <c r="F263" cm="1">
        <f t="array" ref="F263">IFERROR(INDEX(Production!$C$2:$C$2000,$B263-1),0)</f>
        <v>0</v>
      </c>
      <c r="G263">
        <f t="shared" si="9"/>
        <v>0</v>
      </c>
    </row>
    <row r="264" spans="1:7">
      <c r="A264" s="1" cm="1">
        <f t="array" ref="A264">IFERROR(INDEX(Production!$A$2:$A$2000,$B264-1),"")</f>
        <v>0</v>
      </c>
      <c r="B264">
        <f t="shared" si="8"/>
        <v>15</v>
      </c>
      <c r="C264" cm="1">
        <f t="array" ref="C264">IFERROR(INDEX(Production!$B$2:$B$2000,$B264-1),"")</f>
        <v>0</v>
      </c>
      <c r="D264" cm="1">
        <f t="array" ref="D264">IF($C264="","",IFERROR(
INDEX(Recipes!$B$2:$B$10000,
_xlfn.AGGREGATE(15,6,
ROW(Recipes!$B$2:$B$10000)-ROW(Recipes!$B$2)+1
/(Recipes!$A$2:$A$10000=$C264),
MOD(ROW()-2,20)+1
)),
""))</f>
        <v>0</v>
      </c>
      <c r="E264">
        <f>IF($D264="","",IFERROR(
VLOOKUP($C264&amp;"|"&amp;$D264,Recipes!$D$2:$E$10000,2,FALSE),
0
))</f>
        <v>0</v>
      </c>
      <c r="F264" cm="1">
        <f t="array" ref="F264">IFERROR(INDEX(Production!$C$2:$C$2000,$B264-1),0)</f>
        <v>0</v>
      </c>
      <c r="G264">
        <f t="shared" si="9"/>
        <v>0</v>
      </c>
    </row>
    <row r="265" spans="1:7">
      <c r="A265" s="1" cm="1">
        <f t="array" ref="A265">IFERROR(INDEX(Production!$A$2:$A$2000,$B265-1),"")</f>
        <v>0</v>
      </c>
      <c r="B265">
        <f t="shared" si="8"/>
        <v>15</v>
      </c>
      <c r="C265" cm="1">
        <f t="array" ref="C265">IFERROR(INDEX(Production!$B$2:$B$2000,$B265-1),"")</f>
        <v>0</v>
      </c>
      <c r="D265" cm="1">
        <f t="array" ref="D265">IF($C265="","",IFERROR(
INDEX(Recipes!$B$2:$B$10000,
_xlfn.AGGREGATE(15,6,
ROW(Recipes!$B$2:$B$10000)-ROW(Recipes!$B$2)+1
/(Recipes!$A$2:$A$10000=$C265),
MOD(ROW()-2,20)+1
)),
""))</f>
        <v>0</v>
      </c>
      <c r="E265">
        <f>IF($D265="","",IFERROR(
VLOOKUP($C265&amp;"|"&amp;$D265,Recipes!$D$2:$E$10000,2,FALSE),
0
))</f>
        <v>0</v>
      </c>
      <c r="F265" cm="1">
        <f t="array" ref="F265">IFERROR(INDEX(Production!$C$2:$C$2000,$B265-1),0)</f>
        <v>0</v>
      </c>
      <c r="G265">
        <f t="shared" si="9"/>
        <v>0</v>
      </c>
    </row>
    <row r="266" spans="1:7">
      <c r="A266" s="1" cm="1">
        <f t="array" ref="A266">IFERROR(INDEX(Production!$A$2:$A$2000,$B266-1),"")</f>
        <v>0</v>
      </c>
      <c r="B266">
        <f t="shared" si="8"/>
        <v>15</v>
      </c>
      <c r="C266" cm="1">
        <f t="array" ref="C266">IFERROR(INDEX(Production!$B$2:$B$2000,$B266-1),"")</f>
        <v>0</v>
      </c>
      <c r="D266" cm="1">
        <f t="array" ref="D266">IF($C266="","",IFERROR(
INDEX(Recipes!$B$2:$B$10000,
_xlfn.AGGREGATE(15,6,
ROW(Recipes!$B$2:$B$10000)-ROW(Recipes!$B$2)+1
/(Recipes!$A$2:$A$10000=$C266),
MOD(ROW()-2,20)+1
)),
""))</f>
        <v>0</v>
      </c>
      <c r="E266">
        <f>IF($D266="","",IFERROR(
VLOOKUP($C266&amp;"|"&amp;$D266,Recipes!$D$2:$E$10000,2,FALSE),
0
))</f>
        <v>0</v>
      </c>
      <c r="F266" cm="1">
        <f t="array" ref="F266">IFERROR(INDEX(Production!$C$2:$C$2000,$B266-1),0)</f>
        <v>0</v>
      </c>
      <c r="G266">
        <f t="shared" si="9"/>
        <v>0</v>
      </c>
    </row>
    <row r="267" spans="1:7">
      <c r="A267" s="1" cm="1">
        <f t="array" ref="A267">IFERROR(INDEX(Production!$A$2:$A$2000,$B267-1),"")</f>
        <v>0</v>
      </c>
      <c r="B267">
        <f t="shared" si="8"/>
        <v>15</v>
      </c>
      <c r="C267" cm="1">
        <f t="array" ref="C267">IFERROR(INDEX(Production!$B$2:$B$2000,$B267-1),"")</f>
        <v>0</v>
      </c>
      <c r="D267" cm="1">
        <f t="array" ref="D267">IF($C267="","",IFERROR(
INDEX(Recipes!$B$2:$B$10000,
_xlfn.AGGREGATE(15,6,
ROW(Recipes!$B$2:$B$10000)-ROW(Recipes!$B$2)+1
/(Recipes!$A$2:$A$10000=$C267),
MOD(ROW()-2,20)+1
)),
""))</f>
        <v>0</v>
      </c>
      <c r="E267">
        <f>IF($D267="","",IFERROR(
VLOOKUP($C267&amp;"|"&amp;$D267,Recipes!$D$2:$E$10000,2,FALSE),
0
))</f>
        <v>0</v>
      </c>
      <c r="F267" cm="1">
        <f t="array" ref="F267">IFERROR(INDEX(Production!$C$2:$C$2000,$B267-1),0)</f>
        <v>0</v>
      </c>
      <c r="G267">
        <f t="shared" si="9"/>
        <v>0</v>
      </c>
    </row>
    <row r="268" spans="1:7">
      <c r="A268" s="1" cm="1">
        <f t="array" ref="A268">IFERROR(INDEX(Production!$A$2:$A$2000,$B268-1),"")</f>
        <v>0</v>
      </c>
      <c r="B268">
        <f t="shared" si="8"/>
        <v>15</v>
      </c>
      <c r="C268" cm="1">
        <f t="array" ref="C268">IFERROR(INDEX(Production!$B$2:$B$2000,$B268-1),"")</f>
        <v>0</v>
      </c>
      <c r="D268" cm="1">
        <f t="array" ref="D268">IF($C268="","",IFERROR(
INDEX(Recipes!$B$2:$B$10000,
_xlfn.AGGREGATE(15,6,
ROW(Recipes!$B$2:$B$10000)-ROW(Recipes!$B$2)+1
/(Recipes!$A$2:$A$10000=$C268),
MOD(ROW()-2,20)+1
)),
""))</f>
        <v>0</v>
      </c>
      <c r="E268">
        <f>IF($D268="","",IFERROR(
VLOOKUP($C268&amp;"|"&amp;$D268,Recipes!$D$2:$E$10000,2,FALSE),
0
))</f>
        <v>0</v>
      </c>
      <c r="F268" cm="1">
        <f t="array" ref="F268">IFERROR(INDEX(Production!$C$2:$C$2000,$B268-1),0)</f>
        <v>0</v>
      </c>
      <c r="G268">
        <f t="shared" si="9"/>
        <v>0</v>
      </c>
    </row>
    <row r="269" spans="1:7">
      <c r="A269" s="1" cm="1">
        <f t="array" ref="A269">IFERROR(INDEX(Production!$A$2:$A$2000,$B269-1),"")</f>
        <v>0</v>
      </c>
      <c r="B269">
        <f t="shared" si="8"/>
        <v>15</v>
      </c>
      <c r="C269" cm="1">
        <f t="array" ref="C269">IFERROR(INDEX(Production!$B$2:$B$2000,$B269-1),"")</f>
        <v>0</v>
      </c>
      <c r="D269" cm="1">
        <f t="array" ref="D269">IF($C269="","",IFERROR(
INDEX(Recipes!$B$2:$B$10000,
_xlfn.AGGREGATE(15,6,
ROW(Recipes!$B$2:$B$10000)-ROW(Recipes!$B$2)+1
/(Recipes!$A$2:$A$10000=$C269),
MOD(ROW()-2,20)+1
)),
""))</f>
        <v>0</v>
      </c>
      <c r="E269">
        <f>IF($D269="","",IFERROR(
VLOOKUP($C269&amp;"|"&amp;$D269,Recipes!$D$2:$E$10000,2,FALSE),
0
))</f>
        <v>0</v>
      </c>
      <c r="F269" cm="1">
        <f t="array" ref="F269">IFERROR(INDEX(Production!$C$2:$C$2000,$B269-1),0)</f>
        <v>0</v>
      </c>
      <c r="G269">
        <f t="shared" si="9"/>
        <v>0</v>
      </c>
    </row>
    <row r="270" spans="1:7">
      <c r="A270" s="1" cm="1">
        <f t="array" ref="A270">IFERROR(INDEX(Production!$A$2:$A$2000,$B270-1),"")</f>
        <v>0</v>
      </c>
      <c r="B270">
        <f t="shared" si="8"/>
        <v>15</v>
      </c>
      <c r="C270" cm="1">
        <f t="array" ref="C270">IFERROR(INDEX(Production!$B$2:$B$2000,$B270-1),"")</f>
        <v>0</v>
      </c>
      <c r="D270" cm="1">
        <f t="array" ref="D270">IF($C270="","",IFERROR(
INDEX(Recipes!$B$2:$B$10000,
_xlfn.AGGREGATE(15,6,
ROW(Recipes!$B$2:$B$10000)-ROW(Recipes!$B$2)+1
/(Recipes!$A$2:$A$10000=$C270),
MOD(ROW()-2,20)+1
)),
""))</f>
        <v>0</v>
      </c>
      <c r="E270">
        <f>IF($D270="","",IFERROR(
VLOOKUP($C270&amp;"|"&amp;$D270,Recipes!$D$2:$E$10000,2,FALSE),
0
))</f>
        <v>0</v>
      </c>
      <c r="F270" cm="1">
        <f t="array" ref="F270">IFERROR(INDEX(Production!$C$2:$C$2000,$B270-1),0)</f>
        <v>0</v>
      </c>
      <c r="G270">
        <f t="shared" si="9"/>
        <v>0</v>
      </c>
    </row>
    <row r="271" spans="1:7">
      <c r="A271" s="1" cm="1">
        <f t="array" ref="A271">IFERROR(INDEX(Production!$A$2:$A$2000,$B271-1),"")</f>
        <v>0</v>
      </c>
      <c r="B271">
        <f t="shared" si="8"/>
        <v>15</v>
      </c>
      <c r="C271" cm="1">
        <f t="array" ref="C271">IFERROR(INDEX(Production!$B$2:$B$2000,$B271-1),"")</f>
        <v>0</v>
      </c>
      <c r="D271" cm="1">
        <f t="array" ref="D271">IF($C271="","",IFERROR(
INDEX(Recipes!$B$2:$B$10000,
_xlfn.AGGREGATE(15,6,
ROW(Recipes!$B$2:$B$10000)-ROW(Recipes!$B$2)+1
/(Recipes!$A$2:$A$10000=$C271),
MOD(ROW()-2,20)+1
)),
""))</f>
        <v>0</v>
      </c>
      <c r="E271">
        <f>IF($D271="","",IFERROR(
VLOOKUP($C271&amp;"|"&amp;$D271,Recipes!$D$2:$E$10000,2,FALSE),
0
))</f>
        <v>0</v>
      </c>
      <c r="F271" cm="1">
        <f t="array" ref="F271">IFERROR(INDEX(Production!$C$2:$C$2000,$B271-1),0)</f>
        <v>0</v>
      </c>
      <c r="G271">
        <f t="shared" si="9"/>
        <v>0</v>
      </c>
    </row>
    <row r="272" spans="1:7">
      <c r="A272" s="1" cm="1">
        <f t="array" ref="A272">IFERROR(INDEX(Production!$A$2:$A$2000,$B272-1),"")</f>
        <v>0</v>
      </c>
      <c r="B272">
        <f t="shared" si="8"/>
        <v>15</v>
      </c>
      <c r="C272" cm="1">
        <f t="array" ref="C272">IFERROR(INDEX(Production!$B$2:$B$2000,$B272-1),"")</f>
        <v>0</v>
      </c>
      <c r="D272" cm="1">
        <f t="array" ref="D272">IF($C272="","",IFERROR(
INDEX(Recipes!$B$2:$B$10000,
_xlfn.AGGREGATE(15,6,
ROW(Recipes!$B$2:$B$10000)-ROW(Recipes!$B$2)+1
/(Recipes!$A$2:$A$10000=$C272),
MOD(ROW()-2,20)+1
)),
""))</f>
        <v>0</v>
      </c>
      <c r="E272">
        <f>IF($D272="","",IFERROR(
VLOOKUP($C272&amp;"|"&amp;$D272,Recipes!$D$2:$E$10000,2,FALSE),
0
))</f>
        <v>0</v>
      </c>
      <c r="F272" cm="1">
        <f t="array" ref="F272">IFERROR(INDEX(Production!$C$2:$C$2000,$B272-1),0)</f>
        <v>0</v>
      </c>
      <c r="G272">
        <f t="shared" si="9"/>
        <v>0</v>
      </c>
    </row>
    <row r="273" spans="1:7">
      <c r="A273" s="1" cm="1">
        <f t="array" ref="A273">IFERROR(INDEX(Production!$A$2:$A$2000,$B273-1),"")</f>
        <v>0</v>
      </c>
      <c r="B273">
        <f t="shared" si="8"/>
        <v>15</v>
      </c>
      <c r="C273" cm="1">
        <f t="array" ref="C273">IFERROR(INDEX(Production!$B$2:$B$2000,$B273-1),"")</f>
        <v>0</v>
      </c>
      <c r="D273" cm="1">
        <f t="array" ref="D273">IF($C273="","",IFERROR(
INDEX(Recipes!$B$2:$B$10000,
_xlfn.AGGREGATE(15,6,
ROW(Recipes!$B$2:$B$10000)-ROW(Recipes!$B$2)+1
/(Recipes!$A$2:$A$10000=$C273),
MOD(ROW()-2,20)+1
)),
""))</f>
        <v>0</v>
      </c>
      <c r="E273">
        <f>IF($D273="","",IFERROR(
VLOOKUP($C273&amp;"|"&amp;$D273,Recipes!$D$2:$E$10000,2,FALSE),
0
))</f>
        <v>0</v>
      </c>
      <c r="F273" cm="1">
        <f t="array" ref="F273">IFERROR(INDEX(Production!$C$2:$C$2000,$B273-1),0)</f>
        <v>0</v>
      </c>
      <c r="G273">
        <f t="shared" si="9"/>
        <v>0</v>
      </c>
    </row>
    <row r="274" spans="1:7">
      <c r="A274" s="1" cm="1">
        <f t="array" ref="A274">IFERROR(INDEX(Production!$A$2:$A$2000,$B274-1),"")</f>
        <v>0</v>
      </c>
      <c r="B274">
        <f t="shared" si="8"/>
        <v>15</v>
      </c>
      <c r="C274" cm="1">
        <f t="array" ref="C274">IFERROR(INDEX(Production!$B$2:$B$2000,$B274-1),"")</f>
        <v>0</v>
      </c>
      <c r="D274" cm="1">
        <f t="array" ref="D274">IF($C274="","",IFERROR(
INDEX(Recipes!$B$2:$B$10000,
_xlfn.AGGREGATE(15,6,
ROW(Recipes!$B$2:$B$10000)-ROW(Recipes!$B$2)+1
/(Recipes!$A$2:$A$10000=$C274),
MOD(ROW()-2,20)+1
)),
""))</f>
        <v>0</v>
      </c>
      <c r="E274">
        <f>IF($D274="","",IFERROR(
VLOOKUP($C274&amp;"|"&amp;$D274,Recipes!$D$2:$E$10000,2,FALSE),
0
))</f>
        <v>0</v>
      </c>
      <c r="F274" cm="1">
        <f t="array" ref="F274">IFERROR(INDEX(Production!$C$2:$C$2000,$B274-1),0)</f>
        <v>0</v>
      </c>
      <c r="G274">
        <f t="shared" si="9"/>
        <v>0</v>
      </c>
    </row>
    <row r="275" spans="1:7">
      <c r="A275" s="1" cm="1">
        <f t="array" ref="A275">IFERROR(INDEX(Production!$A$2:$A$2000,$B275-1),"")</f>
        <v>0</v>
      </c>
      <c r="B275">
        <f t="shared" si="8"/>
        <v>15</v>
      </c>
      <c r="C275" cm="1">
        <f t="array" ref="C275">IFERROR(INDEX(Production!$B$2:$B$2000,$B275-1),"")</f>
        <v>0</v>
      </c>
      <c r="D275" cm="1">
        <f t="array" ref="D275">IF($C275="","",IFERROR(
INDEX(Recipes!$B$2:$B$10000,
_xlfn.AGGREGATE(15,6,
ROW(Recipes!$B$2:$B$10000)-ROW(Recipes!$B$2)+1
/(Recipes!$A$2:$A$10000=$C275),
MOD(ROW()-2,20)+1
)),
""))</f>
        <v>0</v>
      </c>
      <c r="E275">
        <f>IF($D275="","",IFERROR(
VLOOKUP($C275&amp;"|"&amp;$D275,Recipes!$D$2:$E$10000,2,FALSE),
0
))</f>
        <v>0</v>
      </c>
      <c r="F275" cm="1">
        <f t="array" ref="F275">IFERROR(INDEX(Production!$C$2:$C$2000,$B275-1),0)</f>
        <v>0</v>
      </c>
      <c r="G275">
        <f t="shared" si="9"/>
        <v>0</v>
      </c>
    </row>
    <row r="276" spans="1:7">
      <c r="A276" s="1" cm="1">
        <f t="array" ref="A276">IFERROR(INDEX(Production!$A$2:$A$2000,$B276-1),"")</f>
        <v>0</v>
      </c>
      <c r="B276">
        <f t="shared" si="8"/>
        <v>15</v>
      </c>
      <c r="C276" cm="1">
        <f t="array" ref="C276">IFERROR(INDEX(Production!$B$2:$B$2000,$B276-1),"")</f>
        <v>0</v>
      </c>
      <c r="D276" cm="1">
        <f t="array" ref="D276">IF($C276="","",IFERROR(
INDEX(Recipes!$B$2:$B$10000,
_xlfn.AGGREGATE(15,6,
ROW(Recipes!$B$2:$B$10000)-ROW(Recipes!$B$2)+1
/(Recipes!$A$2:$A$10000=$C276),
MOD(ROW()-2,20)+1
)),
""))</f>
        <v>0</v>
      </c>
      <c r="E276">
        <f>IF($D276="","",IFERROR(
VLOOKUP($C276&amp;"|"&amp;$D276,Recipes!$D$2:$E$10000,2,FALSE),
0
))</f>
        <v>0</v>
      </c>
      <c r="F276" cm="1">
        <f t="array" ref="F276">IFERROR(INDEX(Production!$C$2:$C$2000,$B276-1),0)</f>
        <v>0</v>
      </c>
      <c r="G276">
        <f t="shared" si="9"/>
        <v>0</v>
      </c>
    </row>
    <row r="277" spans="1:7">
      <c r="A277" s="1" cm="1">
        <f t="array" ref="A277">IFERROR(INDEX(Production!$A$2:$A$2000,$B277-1),"")</f>
        <v>0</v>
      </c>
      <c r="B277">
        <f t="shared" si="8"/>
        <v>15</v>
      </c>
      <c r="C277" cm="1">
        <f t="array" ref="C277">IFERROR(INDEX(Production!$B$2:$B$2000,$B277-1),"")</f>
        <v>0</v>
      </c>
      <c r="D277" cm="1">
        <f t="array" ref="D277">IF($C277="","",IFERROR(
INDEX(Recipes!$B$2:$B$10000,
_xlfn.AGGREGATE(15,6,
ROW(Recipes!$B$2:$B$10000)-ROW(Recipes!$B$2)+1
/(Recipes!$A$2:$A$10000=$C277),
MOD(ROW()-2,20)+1
)),
""))</f>
        <v>0</v>
      </c>
      <c r="E277">
        <f>IF($D277="","",IFERROR(
VLOOKUP($C277&amp;"|"&amp;$D277,Recipes!$D$2:$E$10000,2,FALSE),
0
))</f>
        <v>0</v>
      </c>
      <c r="F277" cm="1">
        <f t="array" ref="F277">IFERROR(INDEX(Production!$C$2:$C$2000,$B277-1),0)</f>
        <v>0</v>
      </c>
      <c r="G277">
        <f t="shared" si="9"/>
        <v>0</v>
      </c>
    </row>
    <row r="278" spans="1:7">
      <c r="A278" s="1" cm="1">
        <f t="array" ref="A278">IFERROR(INDEX(Production!$A$2:$A$2000,$B278-1),"")</f>
        <v>0</v>
      </c>
      <c r="B278">
        <f t="shared" si="8"/>
        <v>15</v>
      </c>
      <c r="C278" cm="1">
        <f t="array" ref="C278">IFERROR(INDEX(Production!$B$2:$B$2000,$B278-1),"")</f>
        <v>0</v>
      </c>
      <c r="D278" cm="1">
        <f t="array" ref="D278">IF($C278="","",IFERROR(
INDEX(Recipes!$B$2:$B$10000,
_xlfn.AGGREGATE(15,6,
ROW(Recipes!$B$2:$B$10000)-ROW(Recipes!$B$2)+1
/(Recipes!$A$2:$A$10000=$C278),
MOD(ROW()-2,20)+1
)),
""))</f>
        <v>0</v>
      </c>
      <c r="E278">
        <f>IF($D278="","",IFERROR(
VLOOKUP($C278&amp;"|"&amp;$D278,Recipes!$D$2:$E$10000,2,FALSE),
0
))</f>
        <v>0</v>
      </c>
      <c r="F278" cm="1">
        <f t="array" ref="F278">IFERROR(INDEX(Production!$C$2:$C$2000,$B278-1),0)</f>
        <v>0</v>
      </c>
      <c r="G278">
        <f t="shared" si="9"/>
        <v>0</v>
      </c>
    </row>
    <row r="279" spans="1:7">
      <c r="A279" s="1" cm="1">
        <f t="array" ref="A279">IFERROR(INDEX(Production!$A$2:$A$2000,$B279-1),"")</f>
        <v>0</v>
      </c>
      <c r="B279">
        <f t="shared" si="8"/>
        <v>15</v>
      </c>
      <c r="C279" cm="1">
        <f t="array" ref="C279">IFERROR(INDEX(Production!$B$2:$B$2000,$B279-1),"")</f>
        <v>0</v>
      </c>
      <c r="D279" cm="1">
        <f t="array" ref="D279">IF($C279="","",IFERROR(
INDEX(Recipes!$B$2:$B$10000,
_xlfn.AGGREGATE(15,6,
ROW(Recipes!$B$2:$B$10000)-ROW(Recipes!$B$2)+1
/(Recipes!$A$2:$A$10000=$C279),
MOD(ROW()-2,20)+1
)),
""))</f>
        <v>0</v>
      </c>
      <c r="E279">
        <f>IF($D279="","",IFERROR(
VLOOKUP($C279&amp;"|"&amp;$D279,Recipes!$D$2:$E$10000,2,FALSE),
0
))</f>
        <v>0</v>
      </c>
      <c r="F279" cm="1">
        <f t="array" ref="F279">IFERROR(INDEX(Production!$C$2:$C$2000,$B279-1),0)</f>
        <v>0</v>
      </c>
      <c r="G279">
        <f t="shared" si="9"/>
        <v>0</v>
      </c>
    </row>
    <row r="280" spans="1:7">
      <c r="A280" s="1" cm="1">
        <f t="array" ref="A280">IFERROR(INDEX(Production!$A$2:$A$2000,$B280-1),"")</f>
        <v>0</v>
      </c>
      <c r="B280">
        <f t="shared" si="8"/>
        <v>15</v>
      </c>
      <c r="C280" cm="1">
        <f t="array" ref="C280">IFERROR(INDEX(Production!$B$2:$B$2000,$B280-1),"")</f>
        <v>0</v>
      </c>
      <c r="D280" cm="1">
        <f t="array" ref="D280">IF($C280="","",IFERROR(
INDEX(Recipes!$B$2:$B$10000,
_xlfn.AGGREGATE(15,6,
ROW(Recipes!$B$2:$B$10000)-ROW(Recipes!$B$2)+1
/(Recipes!$A$2:$A$10000=$C280),
MOD(ROW()-2,20)+1
)),
""))</f>
        <v>0</v>
      </c>
      <c r="E280">
        <f>IF($D280="","",IFERROR(
VLOOKUP($C280&amp;"|"&amp;$D280,Recipes!$D$2:$E$10000,2,FALSE),
0
))</f>
        <v>0</v>
      </c>
      <c r="F280" cm="1">
        <f t="array" ref="F280">IFERROR(INDEX(Production!$C$2:$C$2000,$B280-1),0)</f>
        <v>0</v>
      </c>
      <c r="G280">
        <f t="shared" si="9"/>
        <v>0</v>
      </c>
    </row>
    <row r="281" spans="1:7">
      <c r="A281" s="1" cm="1">
        <f t="array" ref="A281">IFERROR(INDEX(Production!$A$2:$A$2000,$B281-1),"")</f>
        <v>0</v>
      </c>
      <c r="B281">
        <f t="shared" si="8"/>
        <v>15</v>
      </c>
      <c r="C281" cm="1">
        <f t="array" ref="C281">IFERROR(INDEX(Production!$B$2:$B$2000,$B281-1),"")</f>
        <v>0</v>
      </c>
      <c r="D281" cm="1">
        <f t="array" ref="D281">IF($C281="","",IFERROR(
INDEX(Recipes!$B$2:$B$10000,
_xlfn.AGGREGATE(15,6,
ROW(Recipes!$B$2:$B$10000)-ROW(Recipes!$B$2)+1
/(Recipes!$A$2:$A$10000=$C281),
MOD(ROW()-2,20)+1
)),
""))</f>
        <v>0</v>
      </c>
      <c r="E281">
        <f>IF($D281="","",IFERROR(
VLOOKUP($C281&amp;"|"&amp;$D281,Recipes!$D$2:$E$10000,2,FALSE),
0
))</f>
        <v>0</v>
      </c>
      <c r="F281" cm="1">
        <f t="array" ref="F281">IFERROR(INDEX(Production!$C$2:$C$2000,$B281-1),0)</f>
        <v>0</v>
      </c>
      <c r="G281">
        <f t="shared" si="9"/>
        <v>0</v>
      </c>
    </row>
    <row r="282" spans="1:7">
      <c r="A282" s="1" cm="1">
        <f t="array" ref="A282">IFERROR(INDEX(Production!$A$2:$A$2000,$B282-1),"")</f>
        <v>0</v>
      </c>
      <c r="B282">
        <f t="shared" si="8"/>
        <v>16</v>
      </c>
      <c r="C282" cm="1">
        <f t="array" ref="C282">IFERROR(INDEX(Production!$B$2:$B$2000,$B282-1),"")</f>
        <v>0</v>
      </c>
      <c r="D282" cm="1">
        <f t="array" ref="D282">IF($C282="","",IFERROR(
INDEX(Recipes!$B$2:$B$10000,
_xlfn.AGGREGATE(15,6,
ROW(Recipes!$B$2:$B$10000)-ROW(Recipes!$B$2)+1
/(Recipes!$A$2:$A$10000=$C282),
MOD(ROW()-2,20)+1
)),
""))</f>
        <v>0</v>
      </c>
      <c r="E282">
        <f>IF($D282="","",IFERROR(
VLOOKUP($C282&amp;"|"&amp;$D282,Recipes!$D$2:$E$10000,2,FALSE),
0
))</f>
        <v>0</v>
      </c>
      <c r="F282" cm="1">
        <f t="array" ref="F282">IFERROR(INDEX(Production!$C$2:$C$2000,$B282-1),0)</f>
        <v>0</v>
      </c>
      <c r="G282">
        <f t="shared" si="9"/>
        <v>0</v>
      </c>
    </row>
    <row r="283" spans="1:7">
      <c r="A283" s="1" cm="1">
        <f t="array" ref="A283">IFERROR(INDEX(Production!$A$2:$A$2000,$B283-1),"")</f>
        <v>0</v>
      </c>
      <c r="B283">
        <f t="shared" si="8"/>
        <v>16</v>
      </c>
      <c r="C283" cm="1">
        <f t="array" ref="C283">IFERROR(INDEX(Production!$B$2:$B$2000,$B283-1),"")</f>
        <v>0</v>
      </c>
      <c r="D283" cm="1">
        <f t="array" ref="D283">IF($C283="","",IFERROR(
INDEX(Recipes!$B$2:$B$10000,
_xlfn.AGGREGATE(15,6,
ROW(Recipes!$B$2:$B$10000)-ROW(Recipes!$B$2)+1
/(Recipes!$A$2:$A$10000=$C283),
MOD(ROW()-2,20)+1
)),
""))</f>
        <v>0</v>
      </c>
      <c r="E283">
        <f>IF($D283="","",IFERROR(
VLOOKUP($C283&amp;"|"&amp;$D283,Recipes!$D$2:$E$10000,2,FALSE),
0
))</f>
        <v>0</v>
      </c>
      <c r="F283" cm="1">
        <f t="array" ref="F283">IFERROR(INDEX(Production!$C$2:$C$2000,$B283-1),0)</f>
        <v>0</v>
      </c>
      <c r="G283">
        <f t="shared" si="9"/>
        <v>0</v>
      </c>
    </row>
    <row r="284" spans="1:7">
      <c r="A284" s="1" cm="1">
        <f t="array" ref="A284">IFERROR(INDEX(Production!$A$2:$A$2000,$B284-1),"")</f>
        <v>0</v>
      </c>
      <c r="B284">
        <f t="shared" si="8"/>
        <v>16</v>
      </c>
      <c r="C284" cm="1">
        <f t="array" ref="C284">IFERROR(INDEX(Production!$B$2:$B$2000,$B284-1),"")</f>
        <v>0</v>
      </c>
      <c r="D284" cm="1">
        <f t="array" ref="D284">IF($C284="","",IFERROR(
INDEX(Recipes!$B$2:$B$10000,
_xlfn.AGGREGATE(15,6,
ROW(Recipes!$B$2:$B$10000)-ROW(Recipes!$B$2)+1
/(Recipes!$A$2:$A$10000=$C284),
MOD(ROW()-2,20)+1
)),
""))</f>
        <v>0</v>
      </c>
      <c r="E284">
        <f>IF($D284="","",IFERROR(
VLOOKUP($C284&amp;"|"&amp;$D284,Recipes!$D$2:$E$10000,2,FALSE),
0
))</f>
        <v>0</v>
      </c>
      <c r="F284" cm="1">
        <f t="array" ref="F284">IFERROR(INDEX(Production!$C$2:$C$2000,$B284-1),0)</f>
        <v>0</v>
      </c>
      <c r="G284">
        <f t="shared" si="9"/>
        <v>0</v>
      </c>
    </row>
    <row r="285" spans="1:7">
      <c r="A285" s="1" cm="1">
        <f t="array" ref="A285">IFERROR(INDEX(Production!$A$2:$A$2000,$B285-1),"")</f>
        <v>0</v>
      </c>
      <c r="B285">
        <f t="shared" si="8"/>
        <v>16</v>
      </c>
      <c r="C285" cm="1">
        <f t="array" ref="C285">IFERROR(INDEX(Production!$B$2:$B$2000,$B285-1),"")</f>
        <v>0</v>
      </c>
      <c r="D285" cm="1">
        <f t="array" ref="D285">IF($C285="","",IFERROR(
INDEX(Recipes!$B$2:$B$10000,
_xlfn.AGGREGATE(15,6,
ROW(Recipes!$B$2:$B$10000)-ROW(Recipes!$B$2)+1
/(Recipes!$A$2:$A$10000=$C285),
MOD(ROW()-2,20)+1
)),
""))</f>
        <v>0</v>
      </c>
      <c r="E285">
        <f>IF($D285="","",IFERROR(
VLOOKUP($C285&amp;"|"&amp;$D285,Recipes!$D$2:$E$10000,2,FALSE),
0
))</f>
        <v>0</v>
      </c>
      <c r="F285" cm="1">
        <f t="array" ref="F285">IFERROR(INDEX(Production!$C$2:$C$2000,$B285-1),0)</f>
        <v>0</v>
      </c>
      <c r="G285">
        <f t="shared" si="9"/>
        <v>0</v>
      </c>
    </row>
    <row r="286" spans="1:7">
      <c r="A286" s="1" cm="1">
        <f t="array" ref="A286">IFERROR(INDEX(Production!$A$2:$A$2000,$B286-1),"")</f>
        <v>0</v>
      </c>
      <c r="B286">
        <f t="shared" si="8"/>
        <v>16</v>
      </c>
      <c r="C286" cm="1">
        <f t="array" ref="C286">IFERROR(INDEX(Production!$B$2:$B$2000,$B286-1),"")</f>
        <v>0</v>
      </c>
      <c r="D286" cm="1">
        <f t="array" ref="D286">IF($C286="","",IFERROR(
INDEX(Recipes!$B$2:$B$10000,
_xlfn.AGGREGATE(15,6,
ROW(Recipes!$B$2:$B$10000)-ROW(Recipes!$B$2)+1
/(Recipes!$A$2:$A$10000=$C286),
MOD(ROW()-2,20)+1
)),
""))</f>
        <v>0</v>
      </c>
      <c r="E286">
        <f>IF($D286="","",IFERROR(
VLOOKUP($C286&amp;"|"&amp;$D286,Recipes!$D$2:$E$10000,2,FALSE),
0
))</f>
        <v>0</v>
      </c>
      <c r="F286" cm="1">
        <f t="array" ref="F286">IFERROR(INDEX(Production!$C$2:$C$2000,$B286-1),0)</f>
        <v>0</v>
      </c>
      <c r="G286">
        <f t="shared" si="9"/>
        <v>0</v>
      </c>
    </row>
    <row r="287" spans="1:7">
      <c r="A287" s="1" cm="1">
        <f t="array" ref="A287">IFERROR(INDEX(Production!$A$2:$A$2000,$B287-1),"")</f>
        <v>0</v>
      </c>
      <c r="B287">
        <f t="shared" si="8"/>
        <v>16</v>
      </c>
      <c r="C287" cm="1">
        <f t="array" ref="C287">IFERROR(INDEX(Production!$B$2:$B$2000,$B287-1),"")</f>
        <v>0</v>
      </c>
      <c r="D287" cm="1">
        <f t="array" ref="D287">IF($C287="","",IFERROR(
INDEX(Recipes!$B$2:$B$10000,
_xlfn.AGGREGATE(15,6,
ROW(Recipes!$B$2:$B$10000)-ROW(Recipes!$B$2)+1
/(Recipes!$A$2:$A$10000=$C287),
MOD(ROW()-2,20)+1
)),
""))</f>
        <v>0</v>
      </c>
      <c r="E287">
        <f>IF($D287="","",IFERROR(
VLOOKUP($C287&amp;"|"&amp;$D287,Recipes!$D$2:$E$10000,2,FALSE),
0
))</f>
        <v>0</v>
      </c>
      <c r="F287" cm="1">
        <f t="array" ref="F287">IFERROR(INDEX(Production!$C$2:$C$2000,$B287-1),0)</f>
        <v>0</v>
      </c>
      <c r="G287">
        <f t="shared" si="9"/>
        <v>0</v>
      </c>
    </row>
    <row r="288" spans="1:7">
      <c r="A288" s="1" cm="1">
        <f t="array" ref="A288">IFERROR(INDEX(Production!$A$2:$A$2000,$B288-1),"")</f>
        <v>0</v>
      </c>
      <c r="B288">
        <f t="shared" si="8"/>
        <v>16</v>
      </c>
      <c r="C288" cm="1">
        <f t="array" ref="C288">IFERROR(INDEX(Production!$B$2:$B$2000,$B288-1),"")</f>
        <v>0</v>
      </c>
      <c r="D288" cm="1">
        <f t="array" ref="D288">IF($C288="","",IFERROR(
INDEX(Recipes!$B$2:$B$10000,
_xlfn.AGGREGATE(15,6,
ROW(Recipes!$B$2:$B$10000)-ROW(Recipes!$B$2)+1
/(Recipes!$A$2:$A$10000=$C288),
MOD(ROW()-2,20)+1
)),
""))</f>
        <v>0</v>
      </c>
      <c r="E288">
        <f>IF($D288="","",IFERROR(
VLOOKUP($C288&amp;"|"&amp;$D288,Recipes!$D$2:$E$10000,2,FALSE),
0
))</f>
        <v>0</v>
      </c>
      <c r="F288" cm="1">
        <f t="array" ref="F288">IFERROR(INDEX(Production!$C$2:$C$2000,$B288-1),0)</f>
        <v>0</v>
      </c>
      <c r="G288">
        <f t="shared" si="9"/>
        <v>0</v>
      </c>
    </row>
    <row r="289" spans="1:7">
      <c r="A289" s="1" cm="1">
        <f t="array" ref="A289">IFERROR(INDEX(Production!$A$2:$A$2000,$B289-1),"")</f>
        <v>0</v>
      </c>
      <c r="B289">
        <f t="shared" si="8"/>
        <v>16</v>
      </c>
      <c r="C289" cm="1">
        <f t="array" ref="C289">IFERROR(INDEX(Production!$B$2:$B$2000,$B289-1),"")</f>
        <v>0</v>
      </c>
      <c r="D289" cm="1">
        <f t="array" ref="D289">IF($C289="","",IFERROR(
INDEX(Recipes!$B$2:$B$10000,
_xlfn.AGGREGATE(15,6,
ROW(Recipes!$B$2:$B$10000)-ROW(Recipes!$B$2)+1
/(Recipes!$A$2:$A$10000=$C289),
MOD(ROW()-2,20)+1
)),
""))</f>
        <v>0</v>
      </c>
      <c r="E289">
        <f>IF($D289="","",IFERROR(
VLOOKUP($C289&amp;"|"&amp;$D289,Recipes!$D$2:$E$10000,2,FALSE),
0
))</f>
        <v>0</v>
      </c>
      <c r="F289" cm="1">
        <f t="array" ref="F289">IFERROR(INDEX(Production!$C$2:$C$2000,$B289-1),0)</f>
        <v>0</v>
      </c>
      <c r="G289">
        <f t="shared" si="9"/>
        <v>0</v>
      </c>
    </row>
    <row r="290" spans="1:7">
      <c r="A290" s="1" cm="1">
        <f t="array" ref="A290">IFERROR(INDEX(Production!$A$2:$A$2000,$B290-1),"")</f>
        <v>0</v>
      </c>
      <c r="B290">
        <f t="shared" si="8"/>
        <v>16</v>
      </c>
      <c r="C290" cm="1">
        <f t="array" ref="C290">IFERROR(INDEX(Production!$B$2:$B$2000,$B290-1),"")</f>
        <v>0</v>
      </c>
      <c r="D290" cm="1">
        <f t="array" ref="D290">IF($C290="","",IFERROR(
INDEX(Recipes!$B$2:$B$10000,
_xlfn.AGGREGATE(15,6,
ROW(Recipes!$B$2:$B$10000)-ROW(Recipes!$B$2)+1
/(Recipes!$A$2:$A$10000=$C290),
MOD(ROW()-2,20)+1
)),
""))</f>
        <v>0</v>
      </c>
      <c r="E290">
        <f>IF($D290="","",IFERROR(
VLOOKUP($C290&amp;"|"&amp;$D290,Recipes!$D$2:$E$10000,2,FALSE),
0
))</f>
        <v>0</v>
      </c>
      <c r="F290" cm="1">
        <f t="array" ref="F290">IFERROR(INDEX(Production!$C$2:$C$2000,$B290-1),0)</f>
        <v>0</v>
      </c>
      <c r="G290">
        <f t="shared" si="9"/>
        <v>0</v>
      </c>
    </row>
    <row r="291" spans="1:7">
      <c r="A291" s="1" cm="1">
        <f t="array" ref="A291">IFERROR(INDEX(Production!$A$2:$A$2000,$B291-1),"")</f>
        <v>0</v>
      </c>
      <c r="B291">
        <f t="shared" si="8"/>
        <v>16</v>
      </c>
      <c r="C291" cm="1">
        <f t="array" ref="C291">IFERROR(INDEX(Production!$B$2:$B$2000,$B291-1),"")</f>
        <v>0</v>
      </c>
      <c r="D291" cm="1">
        <f t="array" ref="D291">IF($C291="","",IFERROR(
INDEX(Recipes!$B$2:$B$10000,
_xlfn.AGGREGATE(15,6,
ROW(Recipes!$B$2:$B$10000)-ROW(Recipes!$B$2)+1
/(Recipes!$A$2:$A$10000=$C291),
MOD(ROW()-2,20)+1
)),
""))</f>
        <v>0</v>
      </c>
      <c r="E291">
        <f>IF($D291="","",IFERROR(
VLOOKUP($C291&amp;"|"&amp;$D291,Recipes!$D$2:$E$10000,2,FALSE),
0
))</f>
        <v>0</v>
      </c>
      <c r="F291" cm="1">
        <f t="array" ref="F291">IFERROR(INDEX(Production!$C$2:$C$2000,$B291-1),0)</f>
        <v>0</v>
      </c>
      <c r="G291">
        <f t="shared" si="9"/>
        <v>0</v>
      </c>
    </row>
    <row r="292" spans="1:7">
      <c r="A292" s="1" cm="1">
        <f t="array" ref="A292">IFERROR(INDEX(Production!$A$2:$A$2000,$B292-1),"")</f>
        <v>0</v>
      </c>
      <c r="B292">
        <f t="shared" si="8"/>
        <v>16</v>
      </c>
      <c r="C292" cm="1">
        <f t="array" ref="C292">IFERROR(INDEX(Production!$B$2:$B$2000,$B292-1),"")</f>
        <v>0</v>
      </c>
      <c r="D292" cm="1">
        <f t="array" ref="D292">IF($C292="","",IFERROR(
INDEX(Recipes!$B$2:$B$10000,
_xlfn.AGGREGATE(15,6,
ROW(Recipes!$B$2:$B$10000)-ROW(Recipes!$B$2)+1
/(Recipes!$A$2:$A$10000=$C292),
MOD(ROW()-2,20)+1
)),
""))</f>
        <v>0</v>
      </c>
      <c r="E292">
        <f>IF($D292="","",IFERROR(
VLOOKUP($C292&amp;"|"&amp;$D292,Recipes!$D$2:$E$10000,2,FALSE),
0
))</f>
        <v>0</v>
      </c>
      <c r="F292" cm="1">
        <f t="array" ref="F292">IFERROR(INDEX(Production!$C$2:$C$2000,$B292-1),0)</f>
        <v>0</v>
      </c>
      <c r="G292">
        <f t="shared" si="9"/>
        <v>0</v>
      </c>
    </row>
    <row r="293" spans="1:7">
      <c r="A293" s="1" cm="1">
        <f t="array" ref="A293">IFERROR(INDEX(Production!$A$2:$A$2000,$B293-1),"")</f>
        <v>0</v>
      </c>
      <c r="B293">
        <f t="shared" si="8"/>
        <v>16</v>
      </c>
      <c r="C293" cm="1">
        <f t="array" ref="C293">IFERROR(INDEX(Production!$B$2:$B$2000,$B293-1),"")</f>
        <v>0</v>
      </c>
      <c r="D293" cm="1">
        <f t="array" ref="D293">IF($C293="","",IFERROR(
INDEX(Recipes!$B$2:$B$10000,
_xlfn.AGGREGATE(15,6,
ROW(Recipes!$B$2:$B$10000)-ROW(Recipes!$B$2)+1
/(Recipes!$A$2:$A$10000=$C293),
MOD(ROW()-2,20)+1
)),
""))</f>
        <v>0</v>
      </c>
      <c r="E293">
        <f>IF($D293="","",IFERROR(
VLOOKUP($C293&amp;"|"&amp;$D293,Recipes!$D$2:$E$10000,2,FALSE),
0
))</f>
        <v>0</v>
      </c>
      <c r="F293" cm="1">
        <f t="array" ref="F293">IFERROR(INDEX(Production!$C$2:$C$2000,$B293-1),0)</f>
        <v>0</v>
      </c>
      <c r="G293">
        <f t="shared" si="9"/>
        <v>0</v>
      </c>
    </row>
    <row r="294" spans="1:7">
      <c r="A294" s="1" cm="1">
        <f t="array" ref="A294">IFERROR(INDEX(Production!$A$2:$A$2000,$B294-1),"")</f>
        <v>0</v>
      </c>
      <c r="B294">
        <f t="shared" si="8"/>
        <v>16</v>
      </c>
      <c r="C294" cm="1">
        <f t="array" ref="C294">IFERROR(INDEX(Production!$B$2:$B$2000,$B294-1),"")</f>
        <v>0</v>
      </c>
      <c r="D294" cm="1">
        <f t="array" ref="D294">IF($C294="","",IFERROR(
INDEX(Recipes!$B$2:$B$10000,
_xlfn.AGGREGATE(15,6,
ROW(Recipes!$B$2:$B$10000)-ROW(Recipes!$B$2)+1
/(Recipes!$A$2:$A$10000=$C294),
MOD(ROW()-2,20)+1
)),
""))</f>
        <v>0</v>
      </c>
      <c r="E294">
        <f>IF($D294="","",IFERROR(
VLOOKUP($C294&amp;"|"&amp;$D294,Recipes!$D$2:$E$10000,2,FALSE),
0
))</f>
        <v>0</v>
      </c>
      <c r="F294" cm="1">
        <f t="array" ref="F294">IFERROR(INDEX(Production!$C$2:$C$2000,$B294-1),0)</f>
        <v>0</v>
      </c>
      <c r="G294">
        <f t="shared" si="9"/>
        <v>0</v>
      </c>
    </row>
    <row r="295" spans="1:7">
      <c r="A295" s="1" cm="1">
        <f t="array" ref="A295">IFERROR(INDEX(Production!$A$2:$A$2000,$B295-1),"")</f>
        <v>0</v>
      </c>
      <c r="B295">
        <f t="shared" si="8"/>
        <v>16</v>
      </c>
      <c r="C295" cm="1">
        <f t="array" ref="C295">IFERROR(INDEX(Production!$B$2:$B$2000,$B295-1),"")</f>
        <v>0</v>
      </c>
      <c r="D295" cm="1">
        <f t="array" ref="D295">IF($C295="","",IFERROR(
INDEX(Recipes!$B$2:$B$10000,
_xlfn.AGGREGATE(15,6,
ROW(Recipes!$B$2:$B$10000)-ROW(Recipes!$B$2)+1
/(Recipes!$A$2:$A$10000=$C295),
MOD(ROW()-2,20)+1
)),
""))</f>
        <v>0</v>
      </c>
      <c r="E295">
        <f>IF($D295="","",IFERROR(
VLOOKUP($C295&amp;"|"&amp;$D295,Recipes!$D$2:$E$10000,2,FALSE),
0
))</f>
        <v>0</v>
      </c>
      <c r="F295" cm="1">
        <f t="array" ref="F295">IFERROR(INDEX(Production!$C$2:$C$2000,$B295-1),0)</f>
        <v>0</v>
      </c>
      <c r="G295">
        <f t="shared" si="9"/>
        <v>0</v>
      </c>
    </row>
    <row r="296" spans="1:7">
      <c r="A296" s="1" cm="1">
        <f t="array" ref="A296">IFERROR(INDEX(Production!$A$2:$A$2000,$B296-1),"")</f>
        <v>0</v>
      </c>
      <c r="B296">
        <f t="shared" si="8"/>
        <v>16</v>
      </c>
      <c r="C296" cm="1">
        <f t="array" ref="C296">IFERROR(INDEX(Production!$B$2:$B$2000,$B296-1),"")</f>
        <v>0</v>
      </c>
      <c r="D296" cm="1">
        <f t="array" ref="D296">IF($C296="","",IFERROR(
INDEX(Recipes!$B$2:$B$10000,
_xlfn.AGGREGATE(15,6,
ROW(Recipes!$B$2:$B$10000)-ROW(Recipes!$B$2)+1
/(Recipes!$A$2:$A$10000=$C296),
MOD(ROW()-2,20)+1
)),
""))</f>
        <v>0</v>
      </c>
      <c r="E296">
        <f>IF($D296="","",IFERROR(
VLOOKUP($C296&amp;"|"&amp;$D296,Recipes!$D$2:$E$10000,2,FALSE),
0
))</f>
        <v>0</v>
      </c>
      <c r="F296" cm="1">
        <f t="array" ref="F296">IFERROR(INDEX(Production!$C$2:$C$2000,$B296-1),0)</f>
        <v>0</v>
      </c>
      <c r="G296">
        <f t="shared" si="9"/>
        <v>0</v>
      </c>
    </row>
    <row r="297" spans="1:7">
      <c r="A297" s="1" cm="1">
        <f t="array" ref="A297">IFERROR(INDEX(Production!$A$2:$A$2000,$B297-1),"")</f>
        <v>0</v>
      </c>
      <c r="B297">
        <f t="shared" si="8"/>
        <v>16</v>
      </c>
      <c r="C297" cm="1">
        <f t="array" ref="C297">IFERROR(INDEX(Production!$B$2:$B$2000,$B297-1),"")</f>
        <v>0</v>
      </c>
      <c r="D297" cm="1">
        <f t="array" ref="D297">IF($C297="","",IFERROR(
INDEX(Recipes!$B$2:$B$10000,
_xlfn.AGGREGATE(15,6,
ROW(Recipes!$B$2:$B$10000)-ROW(Recipes!$B$2)+1
/(Recipes!$A$2:$A$10000=$C297),
MOD(ROW()-2,20)+1
)),
""))</f>
        <v>0</v>
      </c>
      <c r="E297">
        <f>IF($D297="","",IFERROR(
VLOOKUP($C297&amp;"|"&amp;$D297,Recipes!$D$2:$E$10000,2,FALSE),
0
))</f>
        <v>0</v>
      </c>
      <c r="F297" cm="1">
        <f t="array" ref="F297">IFERROR(INDEX(Production!$C$2:$C$2000,$B297-1),0)</f>
        <v>0</v>
      </c>
      <c r="G297">
        <f t="shared" si="9"/>
        <v>0</v>
      </c>
    </row>
    <row r="298" spans="1:7">
      <c r="A298" s="1" cm="1">
        <f t="array" ref="A298">IFERROR(INDEX(Production!$A$2:$A$2000,$B298-1),"")</f>
        <v>0</v>
      </c>
      <c r="B298">
        <f t="shared" si="8"/>
        <v>16</v>
      </c>
      <c r="C298" cm="1">
        <f t="array" ref="C298">IFERROR(INDEX(Production!$B$2:$B$2000,$B298-1),"")</f>
        <v>0</v>
      </c>
      <c r="D298" cm="1">
        <f t="array" ref="D298">IF($C298="","",IFERROR(
INDEX(Recipes!$B$2:$B$10000,
_xlfn.AGGREGATE(15,6,
ROW(Recipes!$B$2:$B$10000)-ROW(Recipes!$B$2)+1
/(Recipes!$A$2:$A$10000=$C298),
MOD(ROW()-2,20)+1
)),
""))</f>
        <v>0</v>
      </c>
      <c r="E298">
        <f>IF($D298="","",IFERROR(
VLOOKUP($C298&amp;"|"&amp;$D298,Recipes!$D$2:$E$10000,2,FALSE),
0
))</f>
        <v>0</v>
      </c>
      <c r="F298" cm="1">
        <f t="array" ref="F298">IFERROR(INDEX(Production!$C$2:$C$2000,$B298-1),0)</f>
        <v>0</v>
      </c>
      <c r="G298">
        <f t="shared" si="9"/>
        <v>0</v>
      </c>
    </row>
    <row r="299" spans="1:7">
      <c r="A299" s="1" cm="1">
        <f t="array" ref="A299">IFERROR(INDEX(Production!$A$2:$A$2000,$B299-1),"")</f>
        <v>0</v>
      </c>
      <c r="B299">
        <f t="shared" si="8"/>
        <v>16</v>
      </c>
      <c r="C299" cm="1">
        <f t="array" ref="C299">IFERROR(INDEX(Production!$B$2:$B$2000,$B299-1),"")</f>
        <v>0</v>
      </c>
      <c r="D299" cm="1">
        <f t="array" ref="D299">IF($C299="","",IFERROR(
INDEX(Recipes!$B$2:$B$10000,
_xlfn.AGGREGATE(15,6,
ROW(Recipes!$B$2:$B$10000)-ROW(Recipes!$B$2)+1
/(Recipes!$A$2:$A$10000=$C299),
MOD(ROW()-2,20)+1
)),
""))</f>
        <v>0</v>
      </c>
      <c r="E299">
        <f>IF($D299="","",IFERROR(
VLOOKUP($C299&amp;"|"&amp;$D299,Recipes!$D$2:$E$10000,2,FALSE),
0
))</f>
        <v>0</v>
      </c>
      <c r="F299" cm="1">
        <f t="array" ref="F299">IFERROR(INDEX(Production!$C$2:$C$2000,$B299-1),0)</f>
        <v>0</v>
      </c>
      <c r="G299">
        <f t="shared" si="9"/>
        <v>0</v>
      </c>
    </row>
    <row r="300" spans="1:7">
      <c r="A300" s="1" cm="1">
        <f t="array" ref="A300">IFERROR(INDEX(Production!$A$2:$A$2000,$B300-1),"")</f>
        <v>0</v>
      </c>
      <c r="B300">
        <f t="shared" si="8"/>
        <v>16</v>
      </c>
      <c r="C300" cm="1">
        <f t="array" ref="C300">IFERROR(INDEX(Production!$B$2:$B$2000,$B300-1),"")</f>
        <v>0</v>
      </c>
      <c r="D300" cm="1">
        <f t="array" ref="D300">IF($C300="","",IFERROR(
INDEX(Recipes!$B$2:$B$10000,
_xlfn.AGGREGATE(15,6,
ROW(Recipes!$B$2:$B$10000)-ROW(Recipes!$B$2)+1
/(Recipes!$A$2:$A$10000=$C300),
MOD(ROW()-2,20)+1
)),
""))</f>
        <v>0</v>
      </c>
      <c r="E300">
        <f>IF($D300="","",IFERROR(
VLOOKUP($C300&amp;"|"&amp;$D300,Recipes!$D$2:$E$10000,2,FALSE),
0
))</f>
        <v>0</v>
      </c>
      <c r="F300" cm="1">
        <f t="array" ref="F300">IFERROR(INDEX(Production!$C$2:$C$2000,$B300-1),0)</f>
        <v>0</v>
      </c>
      <c r="G300">
        <f t="shared" si="9"/>
        <v>0</v>
      </c>
    </row>
    <row r="301" spans="1:7">
      <c r="A301" s="1" cm="1">
        <f t="array" ref="A301">IFERROR(INDEX(Production!$A$2:$A$2000,$B301-1),"")</f>
        <v>0</v>
      </c>
      <c r="B301">
        <f t="shared" si="8"/>
        <v>16</v>
      </c>
      <c r="C301" cm="1">
        <f t="array" ref="C301">IFERROR(INDEX(Production!$B$2:$B$2000,$B301-1),"")</f>
        <v>0</v>
      </c>
      <c r="D301" cm="1">
        <f t="array" ref="D301">IF($C301="","",IFERROR(
INDEX(Recipes!$B$2:$B$10000,
_xlfn.AGGREGATE(15,6,
ROW(Recipes!$B$2:$B$10000)-ROW(Recipes!$B$2)+1
/(Recipes!$A$2:$A$10000=$C301),
MOD(ROW()-2,20)+1
)),
""))</f>
        <v>0</v>
      </c>
      <c r="E301">
        <f>IF($D301="","",IFERROR(
VLOOKUP($C301&amp;"|"&amp;$D301,Recipes!$D$2:$E$10000,2,FALSE),
0
))</f>
        <v>0</v>
      </c>
      <c r="F301" cm="1">
        <f t="array" ref="F301">IFERROR(INDEX(Production!$C$2:$C$2000,$B301-1),0)</f>
        <v>0</v>
      </c>
      <c r="G301">
        <f t="shared" si="9"/>
        <v>0</v>
      </c>
    </row>
    <row r="302" spans="1:7">
      <c r="A302" s="1" cm="1">
        <f t="array" ref="A302">IFERROR(INDEX(Production!$A$2:$A$2000,$B302-1),"")</f>
        <v>0</v>
      </c>
      <c r="B302">
        <f t="shared" si="8"/>
        <v>17</v>
      </c>
      <c r="C302" cm="1">
        <f t="array" ref="C302">IFERROR(INDEX(Production!$B$2:$B$2000,$B302-1),"")</f>
        <v>0</v>
      </c>
      <c r="D302" cm="1">
        <f t="array" ref="D302">IF($C302="","",IFERROR(
INDEX(Recipes!$B$2:$B$10000,
_xlfn.AGGREGATE(15,6,
ROW(Recipes!$B$2:$B$10000)-ROW(Recipes!$B$2)+1
/(Recipes!$A$2:$A$10000=$C302),
MOD(ROW()-2,20)+1
)),
""))</f>
        <v>0</v>
      </c>
      <c r="E302">
        <f>IF($D302="","",IFERROR(
VLOOKUP($C302&amp;"|"&amp;$D302,Recipes!$D$2:$E$10000,2,FALSE),
0
))</f>
        <v>0</v>
      </c>
      <c r="F302" cm="1">
        <f t="array" ref="F302">IFERROR(INDEX(Production!$C$2:$C$2000,$B302-1),0)</f>
        <v>0</v>
      </c>
      <c r="G302">
        <f t="shared" si="9"/>
        <v>0</v>
      </c>
    </row>
    <row r="303" spans="1:7">
      <c r="A303" s="1" cm="1">
        <f t="array" ref="A303">IFERROR(INDEX(Production!$A$2:$A$2000,$B303-1),"")</f>
        <v>0</v>
      </c>
      <c r="B303">
        <f t="shared" si="8"/>
        <v>17</v>
      </c>
      <c r="C303" cm="1">
        <f t="array" ref="C303">IFERROR(INDEX(Production!$B$2:$B$2000,$B303-1),"")</f>
        <v>0</v>
      </c>
      <c r="D303" cm="1">
        <f t="array" ref="D303">IF($C303="","",IFERROR(
INDEX(Recipes!$B$2:$B$10000,
_xlfn.AGGREGATE(15,6,
ROW(Recipes!$B$2:$B$10000)-ROW(Recipes!$B$2)+1
/(Recipes!$A$2:$A$10000=$C303),
MOD(ROW()-2,20)+1
)),
""))</f>
        <v>0</v>
      </c>
      <c r="E303">
        <f>IF($D303="","",IFERROR(
VLOOKUP($C303&amp;"|"&amp;$D303,Recipes!$D$2:$E$10000,2,FALSE),
0
))</f>
        <v>0</v>
      </c>
      <c r="F303" cm="1">
        <f t="array" ref="F303">IFERROR(INDEX(Production!$C$2:$C$2000,$B303-1),0)</f>
        <v>0</v>
      </c>
      <c r="G303">
        <f t="shared" si="9"/>
        <v>0</v>
      </c>
    </row>
    <row r="304" spans="1:7">
      <c r="A304" s="1" cm="1">
        <f t="array" ref="A304">IFERROR(INDEX(Production!$A$2:$A$2000,$B304-1),"")</f>
        <v>0</v>
      </c>
      <c r="B304">
        <f t="shared" si="8"/>
        <v>17</v>
      </c>
      <c r="C304" cm="1">
        <f t="array" ref="C304">IFERROR(INDEX(Production!$B$2:$B$2000,$B304-1),"")</f>
        <v>0</v>
      </c>
      <c r="D304" cm="1">
        <f t="array" ref="D304">IF($C304="","",IFERROR(
INDEX(Recipes!$B$2:$B$10000,
_xlfn.AGGREGATE(15,6,
ROW(Recipes!$B$2:$B$10000)-ROW(Recipes!$B$2)+1
/(Recipes!$A$2:$A$10000=$C304),
MOD(ROW()-2,20)+1
)),
""))</f>
        <v>0</v>
      </c>
      <c r="E304">
        <f>IF($D304="","",IFERROR(
VLOOKUP($C304&amp;"|"&amp;$D304,Recipes!$D$2:$E$10000,2,FALSE),
0
))</f>
        <v>0</v>
      </c>
      <c r="F304" cm="1">
        <f t="array" ref="F304">IFERROR(INDEX(Production!$C$2:$C$2000,$B304-1),0)</f>
        <v>0</v>
      </c>
      <c r="G304">
        <f t="shared" si="9"/>
        <v>0</v>
      </c>
    </row>
    <row r="305" spans="1:7">
      <c r="A305" s="1" cm="1">
        <f t="array" ref="A305">IFERROR(INDEX(Production!$A$2:$A$2000,$B305-1),"")</f>
        <v>0</v>
      </c>
      <c r="B305">
        <f t="shared" si="8"/>
        <v>17</v>
      </c>
      <c r="C305" cm="1">
        <f t="array" ref="C305">IFERROR(INDEX(Production!$B$2:$B$2000,$B305-1),"")</f>
        <v>0</v>
      </c>
      <c r="D305" cm="1">
        <f t="array" ref="D305">IF($C305="","",IFERROR(
INDEX(Recipes!$B$2:$B$10000,
_xlfn.AGGREGATE(15,6,
ROW(Recipes!$B$2:$B$10000)-ROW(Recipes!$B$2)+1
/(Recipes!$A$2:$A$10000=$C305),
MOD(ROW()-2,20)+1
)),
""))</f>
        <v>0</v>
      </c>
      <c r="E305">
        <f>IF($D305="","",IFERROR(
VLOOKUP($C305&amp;"|"&amp;$D305,Recipes!$D$2:$E$10000,2,FALSE),
0
))</f>
        <v>0</v>
      </c>
      <c r="F305" cm="1">
        <f t="array" ref="F305">IFERROR(INDEX(Production!$C$2:$C$2000,$B305-1),0)</f>
        <v>0</v>
      </c>
      <c r="G305">
        <f t="shared" si="9"/>
        <v>0</v>
      </c>
    </row>
    <row r="306" spans="1:7">
      <c r="A306" s="1" cm="1">
        <f t="array" ref="A306">IFERROR(INDEX(Production!$A$2:$A$2000,$B306-1),"")</f>
        <v>0</v>
      </c>
      <c r="B306">
        <f t="shared" si="8"/>
        <v>17</v>
      </c>
      <c r="C306" cm="1">
        <f t="array" ref="C306">IFERROR(INDEX(Production!$B$2:$B$2000,$B306-1),"")</f>
        <v>0</v>
      </c>
      <c r="D306" cm="1">
        <f t="array" ref="D306">IF($C306="","",IFERROR(
INDEX(Recipes!$B$2:$B$10000,
_xlfn.AGGREGATE(15,6,
ROW(Recipes!$B$2:$B$10000)-ROW(Recipes!$B$2)+1
/(Recipes!$A$2:$A$10000=$C306),
MOD(ROW()-2,20)+1
)),
""))</f>
        <v>0</v>
      </c>
      <c r="E306">
        <f>IF($D306="","",IFERROR(
VLOOKUP($C306&amp;"|"&amp;$D306,Recipes!$D$2:$E$10000,2,FALSE),
0
))</f>
        <v>0</v>
      </c>
      <c r="F306" cm="1">
        <f t="array" ref="F306">IFERROR(INDEX(Production!$C$2:$C$2000,$B306-1),0)</f>
        <v>0</v>
      </c>
      <c r="G306">
        <f t="shared" si="9"/>
        <v>0</v>
      </c>
    </row>
    <row r="307" spans="1:7">
      <c r="A307" s="1" cm="1">
        <f t="array" ref="A307">IFERROR(INDEX(Production!$A$2:$A$2000,$B307-1),"")</f>
        <v>0</v>
      </c>
      <c r="B307">
        <f t="shared" si="8"/>
        <v>17</v>
      </c>
      <c r="C307" cm="1">
        <f t="array" ref="C307">IFERROR(INDEX(Production!$B$2:$B$2000,$B307-1),"")</f>
        <v>0</v>
      </c>
      <c r="D307" cm="1">
        <f t="array" ref="D307">IF($C307="","",IFERROR(
INDEX(Recipes!$B$2:$B$10000,
_xlfn.AGGREGATE(15,6,
ROW(Recipes!$B$2:$B$10000)-ROW(Recipes!$B$2)+1
/(Recipes!$A$2:$A$10000=$C307),
MOD(ROW()-2,20)+1
)),
""))</f>
        <v>0</v>
      </c>
      <c r="E307">
        <f>IF($D307="","",IFERROR(
VLOOKUP($C307&amp;"|"&amp;$D307,Recipes!$D$2:$E$10000,2,FALSE),
0
))</f>
        <v>0</v>
      </c>
      <c r="F307" cm="1">
        <f t="array" ref="F307">IFERROR(INDEX(Production!$C$2:$C$2000,$B307-1),0)</f>
        <v>0</v>
      </c>
      <c r="G307">
        <f t="shared" si="9"/>
        <v>0</v>
      </c>
    </row>
    <row r="308" spans="1:7">
      <c r="A308" s="1" cm="1">
        <f t="array" ref="A308">IFERROR(INDEX(Production!$A$2:$A$2000,$B308-1),"")</f>
        <v>0</v>
      </c>
      <c r="B308">
        <f t="shared" si="8"/>
        <v>17</v>
      </c>
      <c r="C308" cm="1">
        <f t="array" ref="C308">IFERROR(INDEX(Production!$B$2:$B$2000,$B308-1),"")</f>
        <v>0</v>
      </c>
      <c r="D308" cm="1">
        <f t="array" ref="D308">IF($C308="","",IFERROR(
INDEX(Recipes!$B$2:$B$10000,
_xlfn.AGGREGATE(15,6,
ROW(Recipes!$B$2:$B$10000)-ROW(Recipes!$B$2)+1
/(Recipes!$A$2:$A$10000=$C308),
MOD(ROW()-2,20)+1
)),
""))</f>
        <v>0</v>
      </c>
      <c r="E308">
        <f>IF($D308="","",IFERROR(
VLOOKUP($C308&amp;"|"&amp;$D308,Recipes!$D$2:$E$10000,2,FALSE),
0
))</f>
        <v>0</v>
      </c>
      <c r="F308" cm="1">
        <f t="array" ref="F308">IFERROR(INDEX(Production!$C$2:$C$2000,$B308-1),0)</f>
        <v>0</v>
      </c>
      <c r="G308">
        <f t="shared" si="9"/>
        <v>0</v>
      </c>
    </row>
    <row r="309" spans="1:7">
      <c r="A309" s="1" cm="1">
        <f t="array" ref="A309">IFERROR(INDEX(Production!$A$2:$A$2000,$B309-1),"")</f>
        <v>0</v>
      </c>
      <c r="B309">
        <f t="shared" si="8"/>
        <v>17</v>
      </c>
      <c r="C309" cm="1">
        <f t="array" ref="C309">IFERROR(INDEX(Production!$B$2:$B$2000,$B309-1),"")</f>
        <v>0</v>
      </c>
      <c r="D309" cm="1">
        <f t="array" ref="D309">IF($C309="","",IFERROR(
INDEX(Recipes!$B$2:$B$10000,
_xlfn.AGGREGATE(15,6,
ROW(Recipes!$B$2:$B$10000)-ROW(Recipes!$B$2)+1
/(Recipes!$A$2:$A$10000=$C309),
MOD(ROW()-2,20)+1
)),
""))</f>
        <v>0</v>
      </c>
      <c r="E309">
        <f>IF($D309="","",IFERROR(
VLOOKUP($C309&amp;"|"&amp;$D309,Recipes!$D$2:$E$10000,2,FALSE),
0
))</f>
        <v>0</v>
      </c>
      <c r="F309" cm="1">
        <f t="array" ref="F309">IFERROR(INDEX(Production!$C$2:$C$2000,$B309-1),0)</f>
        <v>0</v>
      </c>
      <c r="G309">
        <f t="shared" si="9"/>
        <v>0</v>
      </c>
    </row>
    <row r="310" spans="1:7">
      <c r="A310" s="1" cm="1">
        <f t="array" ref="A310">IFERROR(INDEX(Production!$A$2:$A$2000,$B310-1),"")</f>
        <v>0</v>
      </c>
      <c r="B310">
        <f t="shared" si="8"/>
        <v>17</v>
      </c>
      <c r="C310" cm="1">
        <f t="array" ref="C310">IFERROR(INDEX(Production!$B$2:$B$2000,$B310-1),"")</f>
        <v>0</v>
      </c>
      <c r="D310" cm="1">
        <f t="array" ref="D310">IF($C310="","",IFERROR(
INDEX(Recipes!$B$2:$B$10000,
_xlfn.AGGREGATE(15,6,
ROW(Recipes!$B$2:$B$10000)-ROW(Recipes!$B$2)+1
/(Recipes!$A$2:$A$10000=$C310),
MOD(ROW()-2,20)+1
)),
""))</f>
        <v>0</v>
      </c>
      <c r="E310">
        <f>IF($D310="","",IFERROR(
VLOOKUP($C310&amp;"|"&amp;$D310,Recipes!$D$2:$E$10000,2,FALSE),
0
))</f>
        <v>0</v>
      </c>
      <c r="F310" cm="1">
        <f t="array" ref="F310">IFERROR(INDEX(Production!$C$2:$C$2000,$B310-1),0)</f>
        <v>0</v>
      </c>
      <c r="G310">
        <f t="shared" si="9"/>
        <v>0</v>
      </c>
    </row>
    <row r="311" spans="1:7">
      <c r="A311" s="1" cm="1">
        <f t="array" ref="A311">IFERROR(INDEX(Production!$A$2:$A$2000,$B311-1),"")</f>
        <v>0</v>
      </c>
      <c r="B311">
        <f t="shared" si="8"/>
        <v>17</v>
      </c>
      <c r="C311" cm="1">
        <f t="array" ref="C311">IFERROR(INDEX(Production!$B$2:$B$2000,$B311-1),"")</f>
        <v>0</v>
      </c>
      <c r="D311" cm="1">
        <f t="array" ref="D311">IF($C311="","",IFERROR(
INDEX(Recipes!$B$2:$B$10000,
_xlfn.AGGREGATE(15,6,
ROW(Recipes!$B$2:$B$10000)-ROW(Recipes!$B$2)+1
/(Recipes!$A$2:$A$10000=$C311),
MOD(ROW()-2,20)+1
)),
""))</f>
        <v>0</v>
      </c>
      <c r="E311">
        <f>IF($D311="","",IFERROR(
VLOOKUP($C311&amp;"|"&amp;$D311,Recipes!$D$2:$E$10000,2,FALSE),
0
))</f>
        <v>0</v>
      </c>
      <c r="F311" cm="1">
        <f t="array" ref="F311">IFERROR(INDEX(Production!$C$2:$C$2000,$B311-1),0)</f>
        <v>0</v>
      </c>
      <c r="G311">
        <f t="shared" si="9"/>
        <v>0</v>
      </c>
    </row>
    <row r="312" spans="1:7">
      <c r="A312" s="1" cm="1">
        <f t="array" ref="A312">IFERROR(INDEX(Production!$A$2:$A$2000,$B312-1),"")</f>
        <v>0</v>
      </c>
      <c r="B312">
        <f t="shared" si="8"/>
        <v>17</v>
      </c>
      <c r="C312" cm="1">
        <f t="array" ref="C312">IFERROR(INDEX(Production!$B$2:$B$2000,$B312-1),"")</f>
        <v>0</v>
      </c>
      <c r="D312" cm="1">
        <f t="array" ref="D312">IF($C312="","",IFERROR(
INDEX(Recipes!$B$2:$B$10000,
_xlfn.AGGREGATE(15,6,
ROW(Recipes!$B$2:$B$10000)-ROW(Recipes!$B$2)+1
/(Recipes!$A$2:$A$10000=$C312),
MOD(ROW()-2,20)+1
)),
""))</f>
        <v>0</v>
      </c>
      <c r="E312">
        <f>IF($D312="","",IFERROR(
VLOOKUP($C312&amp;"|"&amp;$D312,Recipes!$D$2:$E$10000,2,FALSE),
0
))</f>
        <v>0</v>
      </c>
      <c r="F312" cm="1">
        <f t="array" ref="F312">IFERROR(INDEX(Production!$C$2:$C$2000,$B312-1),0)</f>
        <v>0</v>
      </c>
      <c r="G312">
        <f t="shared" si="9"/>
        <v>0</v>
      </c>
    </row>
    <row r="313" spans="1:7">
      <c r="A313" s="1" cm="1">
        <f t="array" ref="A313">IFERROR(INDEX(Production!$A$2:$A$2000,$B313-1),"")</f>
        <v>0</v>
      </c>
      <c r="B313">
        <f t="shared" si="8"/>
        <v>17</v>
      </c>
      <c r="C313" cm="1">
        <f t="array" ref="C313">IFERROR(INDEX(Production!$B$2:$B$2000,$B313-1),"")</f>
        <v>0</v>
      </c>
      <c r="D313" cm="1">
        <f t="array" ref="D313">IF($C313="","",IFERROR(
INDEX(Recipes!$B$2:$B$10000,
_xlfn.AGGREGATE(15,6,
ROW(Recipes!$B$2:$B$10000)-ROW(Recipes!$B$2)+1
/(Recipes!$A$2:$A$10000=$C313),
MOD(ROW()-2,20)+1
)),
""))</f>
        <v>0</v>
      </c>
      <c r="E313">
        <f>IF($D313="","",IFERROR(
VLOOKUP($C313&amp;"|"&amp;$D313,Recipes!$D$2:$E$10000,2,FALSE),
0
))</f>
        <v>0</v>
      </c>
      <c r="F313" cm="1">
        <f t="array" ref="F313">IFERROR(INDEX(Production!$C$2:$C$2000,$B313-1),0)</f>
        <v>0</v>
      </c>
      <c r="G313">
        <f t="shared" si="9"/>
        <v>0</v>
      </c>
    </row>
    <row r="314" spans="1:7">
      <c r="A314" s="1" cm="1">
        <f t="array" ref="A314">IFERROR(INDEX(Production!$A$2:$A$2000,$B314-1),"")</f>
        <v>0</v>
      </c>
      <c r="B314">
        <f t="shared" si="8"/>
        <v>17</v>
      </c>
      <c r="C314" cm="1">
        <f t="array" ref="C314">IFERROR(INDEX(Production!$B$2:$B$2000,$B314-1),"")</f>
        <v>0</v>
      </c>
      <c r="D314" cm="1">
        <f t="array" ref="D314">IF($C314="","",IFERROR(
INDEX(Recipes!$B$2:$B$10000,
_xlfn.AGGREGATE(15,6,
ROW(Recipes!$B$2:$B$10000)-ROW(Recipes!$B$2)+1
/(Recipes!$A$2:$A$10000=$C314),
MOD(ROW()-2,20)+1
)),
""))</f>
        <v>0</v>
      </c>
      <c r="E314">
        <f>IF($D314="","",IFERROR(
VLOOKUP($C314&amp;"|"&amp;$D314,Recipes!$D$2:$E$10000,2,FALSE),
0
))</f>
        <v>0</v>
      </c>
      <c r="F314" cm="1">
        <f t="array" ref="F314">IFERROR(INDEX(Production!$C$2:$C$2000,$B314-1),0)</f>
        <v>0</v>
      </c>
      <c r="G314">
        <f t="shared" si="9"/>
        <v>0</v>
      </c>
    </row>
    <row r="315" spans="1:7">
      <c r="A315" s="1" cm="1">
        <f t="array" ref="A315">IFERROR(INDEX(Production!$A$2:$A$2000,$B315-1),"")</f>
        <v>0</v>
      </c>
      <c r="B315">
        <f t="shared" si="8"/>
        <v>17</v>
      </c>
      <c r="C315" cm="1">
        <f t="array" ref="C315">IFERROR(INDEX(Production!$B$2:$B$2000,$B315-1),"")</f>
        <v>0</v>
      </c>
      <c r="D315" cm="1">
        <f t="array" ref="D315">IF($C315="","",IFERROR(
INDEX(Recipes!$B$2:$B$10000,
_xlfn.AGGREGATE(15,6,
ROW(Recipes!$B$2:$B$10000)-ROW(Recipes!$B$2)+1
/(Recipes!$A$2:$A$10000=$C315),
MOD(ROW()-2,20)+1
)),
""))</f>
        <v>0</v>
      </c>
      <c r="E315">
        <f>IF($D315="","",IFERROR(
VLOOKUP($C315&amp;"|"&amp;$D315,Recipes!$D$2:$E$10000,2,FALSE),
0
))</f>
        <v>0</v>
      </c>
      <c r="F315" cm="1">
        <f t="array" ref="F315">IFERROR(INDEX(Production!$C$2:$C$2000,$B315-1),0)</f>
        <v>0</v>
      </c>
      <c r="G315">
        <f t="shared" si="9"/>
        <v>0</v>
      </c>
    </row>
    <row r="316" spans="1:7">
      <c r="A316" s="1" cm="1">
        <f t="array" ref="A316">IFERROR(INDEX(Production!$A$2:$A$2000,$B316-1),"")</f>
        <v>0</v>
      </c>
      <c r="B316">
        <f t="shared" si="8"/>
        <v>17</v>
      </c>
      <c r="C316" cm="1">
        <f t="array" ref="C316">IFERROR(INDEX(Production!$B$2:$B$2000,$B316-1),"")</f>
        <v>0</v>
      </c>
      <c r="D316" cm="1">
        <f t="array" ref="D316">IF($C316="","",IFERROR(
INDEX(Recipes!$B$2:$B$10000,
_xlfn.AGGREGATE(15,6,
ROW(Recipes!$B$2:$B$10000)-ROW(Recipes!$B$2)+1
/(Recipes!$A$2:$A$10000=$C316),
MOD(ROW()-2,20)+1
)),
""))</f>
        <v>0</v>
      </c>
      <c r="E316">
        <f>IF($D316="","",IFERROR(
VLOOKUP($C316&amp;"|"&amp;$D316,Recipes!$D$2:$E$10000,2,FALSE),
0
))</f>
        <v>0</v>
      </c>
      <c r="F316" cm="1">
        <f t="array" ref="F316">IFERROR(INDEX(Production!$C$2:$C$2000,$B316-1),0)</f>
        <v>0</v>
      </c>
      <c r="G316">
        <f t="shared" si="9"/>
        <v>0</v>
      </c>
    </row>
    <row r="317" spans="1:7">
      <c r="A317" s="1" cm="1">
        <f t="array" ref="A317">IFERROR(INDEX(Production!$A$2:$A$2000,$B317-1),"")</f>
        <v>0</v>
      </c>
      <c r="B317">
        <f t="shared" si="8"/>
        <v>17</v>
      </c>
      <c r="C317" cm="1">
        <f t="array" ref="C317">IFERROR(INDEX(Production!$B$2:$B$2000,$B317-1),"")</f>
        <v>0</v>
      </c>
      <c r="D317" cm="1">
        <f t="array" ref="D317">IF($C317="","",IFERROR(
INDEX(Recipes!$B$2:$B$10000,
_xlfn.AGGREGATE(15,6,
ROW(Recipes!$B$2:$B$10000)-ROW(Recipes!$B$2)+1
/(Recipes!$A$2:$A$10000=$C317),
MOD(ROW()-2,20)+1
)),
""))</f>
        <v>0</v>
      </c>
      <c r="E317">
        <f>IF($D317="","",IFERROR(
VLOOKUP($C317&amp;"|"&amp;$D317,Recipes!$D$2:$E$10000,2,FALSE),
0
))</f>
        <v>0</v>
      </c>
      <c r="F317" cm="1">
        <f t="array" ref="F317">IFERROR(INDEX(Production!$C$2:$C$2000,$B317-1),0)</f>
        <v>0</v>
      </c>
      <c r="G317">
        <f t="shared" si="9"/>
        <v>0</v>
      </c>
    </row>
    <row r="318" spans="1:7">
      <c r="A318" s="1" cm="1">
        <f t="array" ref="A318">IFERROR(INDEX(Production!$A$2:$A$2000,$B318-1),"")</f>
        <v>0</v>
      </c>
      <c r="B318">
        <f t="shared" si="8"/>
        <v>17</v>
      </c>
      <c r="C318" cm="1">
        <f t="array" ref="C318">IFERROR(INDEX(Production!$B$2:$B$2000,$B318-1),"")</f>
        <v>0</v>
      </c>
      <c r="D318" cm="1">
        <f t="array" ref="D318">IF($C318="","",IFERROR(
INDEX(Recipes!$B$2:$B$10000,
_xlfn.AGGREGATE(15,6,
ROW(Recipes!$B$2:$B$10000)-ROW(Recipes!$B$2)+1
/(Recipes!$A$2:$A$10000=$C318),
MOD(ROW()-2,20)+1
)),
""))</f>
        <v>0</v>
      </c>
      <c r="E318">
        <f>IF($D318="","",IFERROR(
VLOOKUP($C318&amp;"|"&amp;$D318,Recipes!$D$2:$E$10000,2,FALSE),
0
))</f>
        <v>0</v>
      </c>
      <c r="F318" cm="1">
        <f t="array" ref="F318">IFERROR(INDEX(Production!$C$2:$C$2000,$B318-1),0)</f>
        <v>0</v>
      </c>
      <c r="G318">
        <f t="shared" si="9"/>
        <v>0</v>
      </c>
    </row>
    <row r="319" spans="1:7">
      <c r="A319" s="1" cm="1">
        <f t="array" ref="A319">IFERROR(INDEX(Production!$A$2:$A$2000,$B319-1),"")</f>
        <v>0</v>
      </c>
      <c r="B319">
        <f t="shared" si="8"/>
        <v>17</v>
      </c>
      <c r="C319" cm="1">
        <f t="array" ref="C319">IFERROR(INDEX(Production!$B$2:$B$2000,$B319-1),"")</f>
        <v>0</v>
      </c>
      <c r="D319" cm="1">
        <f t="array" ref="D319">IF($C319="","",IFERROR(
INDEX(Recipes!$B$2:$B$10000,
_xlfn.AGGREGATE(15,6,
ROW(Recipes!$B$2:$B$10000)-ROW(Recipes!$B$2)+1
/(Recipes!$A$2:$A$10000=$C319),
MOD(ROW()-2,20)+1
)),
""))</f>
        <v>0</v>
      </c>
      <c r="E319">
        <f>IF($D319="","",IFERROR(
VLOOKUP($C319&amp;"|"&amp;$D319,Recipes!$D$2:$E$10000,2,FALSE),
0
))</f>
        <v>0</v>
      </c>
      <c r="F319" cm="1">
        <f t="array" ref="F319">IFERROR(INDEX(Production!$C$2:$C$2000,$B319-1),0)</f>
        <v>0</v>
      </c>
      <c r="G319">
        <f t="shared" si="9"/>
        <v>0</v>
      </c>
    </row>
    <row r="320" spans="1:7">
      <c r="A320" s="1" cm="1">
        <f t="array" ref="A320">IFERROR(INDEX(Production!$A$2:$A$2000,$B320-1),"")</f>
        <v>0</v>
      </c>
      <c r="B320">
        <f t="shared" si="8"/>
        <v>17</v>
      </c>
      <c r="C320" cm="1">
        <f t="array" ref="C320">IFERROR(INDEX(Production!$B$2:$B$2000,$B320-1),"")</f>
        <v>0</v>
      </c>
      <c r="D320" cm="1">
        <f t="array" ref="D320">IF($C320="","",IFERROR(
INDEX(Recipes!$B$2:$B$10000,
_xlfn.AGGREGATE(15,6,
ROW(Recipes!$B$2:$B$10000)-ROW(Recipes!$B$2)+1
/(Recipes!$A$2:$A$10000=$C320),
MOD(ROW()-2,20)+1
)),
""))</f>
        <v>0</v>
      </c>
      <c r="E320">
        <f>IF($D320="","",IFERROR(
VLOOKUP($C320&amp;"|"&amp;$D320,Recipes!$D$2:$E$10000,2,FALSE),
0
))</f>
        <v>0</v>
      </c>
      <c r="F320" cm="1">
        <f t="array" ref="F320">IFERROR(INDEX(Production!$C$2:$C$2000,$B320-1),0)</f>
        <v>0</v>
      </c>
      <c r="G320">
        <f t="shared" si="9"/>
        <v>0</v>
      </c>
    </row>
    <row r="321" spans="1:7">
      <c r="A321" s="1" cm="1">
        <f t="array" ref="A321">IFERROR(INDEX(Production!$A$2:$A$2000,$B321-1),"")</f>
        <v>0</v>
      </c>
      <c r="B321">
        <f t="shared" si="8"/>
        <v>17</v>
      </c>
      <c r="C321" cm="1">
        <f t="array" ref="C321">IFERROR(INDEX(Production!$B$2:$B$2000,$B321-1),"")</f>
        <v>0</v>
      </c>
      <c r="D321" cm="1">
        <f t="array" ref="D321">IF($C321="","",IFERROR(
INDEX(Recipes!$B$2:$B$10000,
_xlfn.AGGREGATE(15,6,
ROW(Recipes!$B$2:$B$10000)-ROW(Recipes!$B$2)+1
/(Recipes!$A$2:$A$10000=$C321),
MOD(ROW()-2,20)+1
)),
""))</f>
        <v>0</v>
      </c>
      <c r="E321">
        <f>IF($D321="","",IFERROR(
VLOOKUP($C321&amp;"|"&amp;$D321,Recipes!$D$2:$E$10000,2,FALSE),
0
))</f>
        <v>0</v>
      </c>
      <c r="F321" cm="1">
        <f t="array" ref="F321">IFERROR(INDEX(Production!$C$2:$C$2000,$B321-1),0)</f>
        <v>0</v>
      </c>
      <c r="G321">
        <f t="shared" si="9"/>
        <v>0</v>
      </c>
    </row>
    <row r="322" spans="1:7">
      <c r="A322" s="1" cm="1">
        <f t="array" ref="A322">IFERROR(INDEX(Production!$A$2:$A$2000,$B322-1),"")</f>
        <v>0</v>
      </c>
      <c r="B322">
        <f t="shared" si="8"/>
        <v>18</v>
      </c>
      <c r="C322" cm="1">
        <f t="array" ref="C322">IFERROR(INDEX(Production!$B$2:$B$2000,$B322-1),"")</f>
        <v>0</v>
      </c>
      <c r="D322" cm="1">
        <f t="array" ref="D322">IF($C322="","",IFERROR(
INDEX(Recipes!$B$2:$B$10000,
_xlfn.AGGREGATE(15,6,
ROW(Recipes!$B$2:$B$10000)-ROW(Recipes!$B$2)+1
/(Recipes!$A$2:$A$10000=$C322),
MOD(ROW()-2,20)+1
)),
""))</f>
        <v>0</v>
      </c>
      <c r="E322">
        <f>IF($D322="","",IFERROR(
VLOOKUP($C322&amp;"|"&amp;$D322,Recipes!$D$2:$E$10000,2,FALSE),
0
))</f>
        <v>0</v>
      </c>
      <c r="F322" cm="1">
        <f t="array" ref="F322">IFERROR(INDEX(Production!$C$2:$C$2000,$B322-1),0)</f>
        <v>0</v>
      </c>
      <c r="G322">
        <f t="shared" si="9"/>
        <v>0</v>
      </c>
    </row>
    <row r="323" spans="1:7">
      <c r="A323" s="1" cm="1">
        <f t="array" ref="A323">IFERROR(INDEX(Production!$A$2:$A$2000,$B323-1),"")</f>
        <v>0</v>
      </c>
      <c r="B323">
        <f t="shared" ref="B323:B386" si="10">INT((ROW()-2)/20)+2</f>
        <v>18</v>
      </c>
      <c r="C323" cm="1">
        <f t="array" ref="C323">IFERROR(INDEX(Production!$B$2:$B$2000,$B323-1),"")</f>
        <v>0</v>
      </c>
      <c r="D323" cm="1">
        <f t="array" ref="D323">IF($C323="","",IFERROR(
INDEX(Recipes!$B$2:$B$10000,
_xlfn.AGGREGATE(15,6,
ROW(Recipes!$B$2:$B$10000)-ROW(Recipes!$B$2)+1
/(Recipes!$A$2:$A$10000=$C323),
MOD(ROW()-2,20)+1
)),
""))</f>
        <v>0</v>
      </c>
      <c r="E323">
        <f>IF($D323="","",IFERROR(
VLOOKUP($C323&amp;"|"&amp;$D323,Recipes!$D$2:$E$10000,2,FALSE),
0
))</f>
        <v>0</v>
      </c>
      <c r="F323" cm="1">
        <f t="array" ref="F323">IFERROR(INDEX(Production!$C$2:$C$2000,$B323-1),0)</f>
        <v>0</v>
      </c>
      <c r="G323">
        <f t="shared" ref="G323:G386" si="11">IF($D323="","",$E323*$F323)</f>
        <v>0</v>
      </c>
    </row>
    <row r="324" spans="1:7">
      <c r="A324" s="1" cm="1">
        <f t="array" ref="A324">IFERROR(INDEX(Production!$A$2:$A$2000,$B324-1),"")</f>
        <v>0</v>
      </c>
      <c r="B324">
        <f t="shared" si="10"/>
        <v>18</v>
      </c>
      <c r="C324" cm="1">
        <f t="array" ref="C324">IFERROR(INDEX(Production!$B$2:$B$2000,$B324-1),"")</f>
        <v>0</v>
      </c>
      <c r="D324" cm="1">
        <f t="array" ref="D324">IF($C324="","",IFERROR(
INDEX(Recipes!$B$2:$B$10000,
_xlfn.AGGREGATE(15,6,
ROW(Recipes!$B$2:$B$10000)-ROW(Recipes!$B$2)+1
/(Recipes!$A$2:$A$10000=$C324),
MOD(ROW()-2,20)+1
)),
""))</f>
        <v>0</v>
      </c>
      <c r="E324">
        <f>IF($D324="","",IFERROR(
VLOOKUP($C324&amp;"|"&amp;$D324,Recipes!$D$2:$E$10000,2,FALSE),
0
))</f>
        <v>0</v>
      </c>
      <c r="F324" cm="1">
        <f t="array" ref="F324">IFERROR(INDEX(Production!$C$2:$C$2000,$B324-1),0)</f>
        <v>0</v>
      </c>
      <c r="G324">
        <f t="shared" si="11"/>
        <v>0</v>
      </c>
    </row>
    <row r="325" spans="1:7">
      <c r="A325" s="1" cm="1">
        <f t="array" ref="A325">IFERROR(INDEX(Production!$A$2:$A$2000,$B325-1),"")</f>
        <v>0</v>
      </c>
      <c r="B325">
        <f t="shared" si="10"/>
        <v>18</v>
      </c>
      <c r="C325" cm="1">
        <f t="array" ref="C325">IFERROR(INDEX(Production!$B$2:$B$2000,$B325-1),"")</f>
        <v>0</v>
      </c>
      <c r="D325" cm="1">
        <f t="array" ref="D325">IF($C325="","",IFERROR(
INDEX(Recipes!$B$2:$B$10000,
_xlfn.AGGREGATE(15,6,
ROW(Recipes!$B$2:$B$10000)-ROW(Recipes!$B$2)+1
/(Recipes!$A$2:$A$10000=$C325),
MOD(ROW()-2,20)+1
)),
""))</f>
        <v>0</v>
      </c>
      <c r="E325">
        <f>IF($D325="","",IFERROR(
VLOOKUP($C325&amp;"|"&amp;$D325,Recipes!$D$2:$E$10000,2,FALSE),
0
))</f>
        <v>0</v>
      </c>
      <c r="F325" cm="1">
        <f t="array" ref="F325">IFERROR(INDEX(Production!$C$2:$C$2000,$B325-1),0)</f>
        <v>0</v>
      </c>
      <c r="G325">
        <f t="shared" si="11"/>
        <v>0</v>
      </c>
    </row>
    <row r="326" spans="1:7">
      <c r="A326" s="1" cm="1">
        <f t="array" ref="A326">IFERROR(INDEX(Production!$A$2:$A$2000,$B326-1),"")</f>
        <v>0</v>
      </c>
      <c r="B326">
        <f t="shared" si="10"/>
        <v>18</v>
      </c>
      <c r="C326" cm="1">
        <f t="array" ref="C326">IFERROR(INDEX(Production!$B$2:$B$2000,$B326-1),"")</f>
        <v>0</v>
      </c>
      <c r="D326" cm="1">
        <f t="array" ref="D326">IF($C326="","",IFERROR(
INDEX(Recipes!$B$2:$B$10000,
_xlfn.AGGREGATE(15,6,
ROW(Recipes!$B$2:$B$10000)-ROW(Recipes!$B$2)+1
/(Recipes!$A$2:$A$10000=$C326),
MOD(ROW()-2,20)+1
)),
""))</f>
        <v>0</v>
      </c>
      <c r="E326">
        <f>IF($D326="","",IFERROR(
VLOOKUP($C326&amp;"|"&amp;$D326,Recipes!$D$2:$E$10000,2,FALSE),
0
))</f>
        <v>0</v>
      </c>
      <c r="F326" cm="1">
        <f t="array" ref="F326">IFERROR(INDEX(Production!$C$2:$C$2000,$B326-1),0)</f>
        <v>0</v>
      </c>
      <c r="G326">
        <f t="shared" si="11"/>
        <v>0</v>
      </c>
    </row>
    <row r="327" spans="1:7">
      <c r="A327" s="1" cm="1">
        <f t="array" ref="A327">IFERROR(INDEX(Production!$A$2:$A$2000,$B327-1),"")</f>
        <v>0</v>
      </c>
      <c r="B327">
        <f t="shared" si="10"/>
        <v>18</v>
      </c>
      <c r="C327" cm="1">
        <f t="array" ref="C327">IFERROR(INDEX(Production!$B$2:$B$2000,$B327-1),"")</f>
        <v>0</v>
      </c>
      <c r="D327" cm="1">
        <f t="array" ref="D327">IF($C327="","",IFERROR(
INDEX(Recipes!$B$2:$B$10000,
_xlfn.AGGREGATE(15,6,
ROW(Recipes!$B$2:$B$10000)-ROW(Recipes!$B$2)+1
/(Recipes!$A$2:$A$10000=$C327),
MOD(ROW()-2,20)+1
)),
""))</f>
        <v>0</v>
      </c>
      <c r="E327">
        <f>IF($D327="","",IFERROR(
VLOOKUP($C327&amp;"|"&amp;$D327,Recipes!$D$2:$E$10000,2,FALSE),
0
))</f>
        <v>0</v>
      </c>
      <c r="F327" cm="1">
        <f t="array" ref="F327">IFERROR(INDEX(Production!$C$2:$C$2000,$B327-1),0)</f>
        <v>0</v>
      </c>
      <c r="G327">
        <f t="shared" si="11"/>
        <v>0</v>
      </c>
    </row>
    <row r="328" spans="1:7">
      <c r="A328" s="1" cm="1">
        <f t="array" ref="A328">IFERROR(INDEX(Production!$A$2:$A$2000,$B328-1),"")</f>
        <v>0</v>
      </c>
      <c r="B328">
        <f t="shared" si="10"/>
        <v>18</v>
      </c>
      <c r="C328" cm="1">
        <f t="array" ref="C328">IFERROR(INDEX(Production!$B$2:$B$2000,$B328-1),"")</f>
        <v>0</v>
      </c>
      <c r="D328" cm="1">
        <f t="array" ref="D328">IF($C328="","",IFERROR(
INDEX(Recipes!$B$2:$B$10000,
_xlfn.AGGREGATE(15,6,
ROW(Recipes!$B$2:$B$10000)-ROW(Recipes!$B$2)+1
/(Recipes!$A$2:$A$10000=$C328),
MOD(ROW()-2,20)+1
)),
""))</f>
        <v>0</v>
      </c>
      <c r="E328">
        <f>IF($D328="","",IFERROR(
VLOOKUP($C328&amp;"|"&amp;$D328,Recipes!$D$2:$E$10000,2,FALSE),
0
))</f>
        <v>0</v>
      </c>
      <c r="F328" cm="1">
        <f t="array" ref="F328">IFERROR(INDEX(Production!$C$2:$C$2000,$B328-1),0)</f>
        <v>0</v>
      </c>
      <c r="G328">
        <f t="shared" si="11"/>
        <v>0</v>
      </c>
    </row>
    <row r="329" spans="1:7">
      <c r="A329" s="1" cm="1">
        <f t="array" ref="A329">IFERROR(INDEX(Production!$A$2:$A$2000,$B329-1),"")</f>
        <v>0</v>
      </c>
      <c r="B329">
        <f t="shared" si="10"/>
        <v>18</v>
      </c>
      <c r="C329" cm="1">
        <f t="array" ref="C329">IFERROR(INDEX(Production!$B$2:$B$2000,$B329-1),"")</f>
        <v>0</v>
      </c>
      <c r="D329" cm="1">
        <f t="array" ref="D329">IF($C329="","",IFERROR(
INDEX(Recipes!$B$2:$B$10000,
_xlfn.AGGREGATE(15,6,
ROW(Recipes!$B$2:$B$10000)-ROW(Recipes!$B$2)+1
/(Recipes!$A$2:$A$10000=$C329),
MOD(ROW()-2,20)+1
)),
""))</f>
        <v>0</v>
      </c>
      <c r="E329">
        <f>IF($D329="","",IFERROR(
VLOOKUP($C329&amp;"|"&amp;$D329,Recipes!$D$2:$E$10000,2,FALSE),
0
))</f>
        <v>0</v>
      </c>
      <c r="F329" cm="1">
        <f t="array" ref="F329">IFERROR(INDEX(Production!$C$2:$C$2000,$B329-1),0)</f>
        <v>0</v>
      </c>
      <c r="G329">
        <f t="shared" si="11"/>
        <v>0</v>
      </c>
    </row>
    <row r="330" spans="1:7">
      <c r="A330" s="1" cm="1">
        <f t="array" ref="A330">IFERROR(INDEX(Production!$A$2:$A$2000,$B330-1),"")</f>
        <v>0</v>
      </c>
      <c r="B330">
        <f t="shared" si="10"/>
        <v>18</v>
      </c>
      <c r="C330" cm="1">
        <f t="array" ref="C330">IFERROR(INDEX(Production!$B$2:$B$2000,$B330-1),"")</f>
        <v>0</v>
      </c>
      <c r="D330" cm="1">
        <f t="array" ref="D330">IF($C330="","",IFERROR(
INDEX(Recipes!$B$2:$B$10000,
_xlfn.AGGREGATE(15,6,
ROW(Recipes!$B$2:$B$10000)-ROW(Recipes!$B$2)+1
/(Recipes!$A$2:$A$10000=$C330),
MOD(ROW()-2,20)+1
)),
""))</f>
        <v>0</v>
      </c>
      <c r="E330">
        <f>IF($D330="","",IFERROR(
VLOOKUP($C330&amp;"|"&amp;$D330,Recipes!$D$2:$E$10000,2,FALSE),
0
))</f>
        <v>0</v>
      </c>
      <c r="F330" cm="1">
        <f t="array" ref="F330">IFERROR(INDEX(Production!$C$2:$C$2000,$B330-1),0)</f>
        <v>0</v>
      </c>
      <c r="G330">
        <f t="shared" si="11"/>
        <v>0</v>
      </c>
    </row>
    <row r="331" spans="1:7">
      <c r="A331" s="1" cm="1">
        <f t="array" ref="A331">IFERROR(INDEX(Production!$A$2:$A$2000,$B331-1),"")</f>
        <v>0</v>
      </c>
      <c r="B331">
        <f t="shared" si="10"/>
        <v>18</v>
      </c>
      <c r="C331" cm="1">
        <f t="array" ref="C331">IFERROR(INDEX(Production!$B$2:$B$2000,$B331-1),"")</f>
        <v>0</v>
      </c>
      <c r="D331" cm="1">
        <f t="array" ref="D331">IF($C331="","",IFERROR(
INDEX(Recipes!$B$2:$B$10000,
_xlfn.AGGREGATE(15,6,
ROW(Recipes!$B$2:$B$10000)-ROW(Recipes!$B$2)+1
/(Recipes!$A$2:$A$10000=$C331),
MOD(ROW()-2,20)+1
)),
""))</f>
        <v>0</v>
      </c>
      <c r="E331">
        <f>IF($D331="","",IFERROR(
VLOOKUP($C331&amp;"|"&amp;$D331,Recipes!$D$2:$E$10000,2,FALSE),
0
))</f>
        <v>0</v>
      </c>
      <c r="F331" cm="1">
        <f t="array" ref="F331">IFERROR(INDEX(Production!$C$2:$C$2000,$B331-1),0)</f>
        <v>0</v>
      </c>
      <c r="G331">
        <f t="shared" si="11"/>
        <v>0</v>
      </c>
    </row>
    <row r="332" spans="1:7">
      <c r="A332" s="1" cm="1">
        <f t="array" ref="A332">IFERROR(INDEX(Production!$A$2:$A$2000,$B332-1),"")</f>
        <v>0</v>
      </c>
      <c r="B332">
        <f t="shared" si="10"/>
        <v>18</v>
      </c>
      <c r="C332" cm="1">
        <f t="array" ref="C332">IFERROR(INDEX(Production!$B$2:$B$2000,$B332-1),"")</f>
        <v>0</v>
      </c>
      <c r="D332" cm="1">
        <f t="array" ref="D332">IF($C332="","",IFERROR(
INDEX(Recipes!$B$2:$B$10000,
_xlfn.AGGREGATE(15,6,
ROW(Recipes!$B$2:$B$10000)-ROW(Recipes!$B$2)+1
/(Recipes!$A$2:$A$10000=$C332),
MOD(ROW()-2,20)+1
)),
""))</f>
        <v>0</v>
      </c>
      <c r="E332">
        <f>IF($D332="","",IFERROR(
VLOOKUP($C332&amp;"|"&amp;$D332,Recipes!$D$2:$E$10000,2,FALSE),
0
))</f>
        <v>0</v>
      </c>
      <c r="F332" cm="1">
        <f t="array" ref="F332">IFERROR(INDEX(Production!$C$2:$C$2000,$B332-1),0)</f>
        <v>0</v>
      </c>
      <c r="G332">
        <f t="shared" si="11"/>
        <v>0</v>
      </c>
    </row>
    <row r="333" spans="1:7">
      <c r="A333" s="1" cm="1">
        <f t="array" ref="A333">IFERROR(INDEX(Production!$A$2:$A$2000,$B333-1),"")</f>
        <v>0</v>
      </c>
      <c r="B333">
        <f t="shared" si="10"/>
        <v>18</v>
      </c>
      <c r="C333" cm="1">
        <f t="array" ref="C333">IFERROR(INDEX(Production!$B$2:$B$2000,$B333-1),"")</f>
        <v>0</v>
      </c>
      <c r="D333" cm="1">
        <f t="array" ref="D333">IF($C333="","",IFERROR(
INDEX(Recipes!$B$2:$B$10000,
_xlfn.AGGREGATE(15,6,
ROW(Recipes!$B$2:$B$10000)-ROW(Recipes!$B$2)+1
/(Recipes!$A$2:$A$10000=$C333),
MOD(ROW()-2,20)+1
)),
""))</f>
        <v>0</v>
      </c>
      <c r="E333">
        <f>IF($D333="","",IFERROR(
VLOOKUP($C333&amp;"|"&amp;$D333,Recipes!$D$2:$E$10000,2,FALSE),
0
))</f>
        <v>0</v>
      </c>
      <c r="F333" cm="1">
        <f t="array" ref="F333">IFERROR(INDEX(Production!$C$2:$C$2000,$B333-1),0)</f>
        <v>0</v>
      </c>
      <c r="G333">
        <f t="shared" si="11"/>
        <v>0</v>
      </c>
    </row>
    <row r="334" spans="1:7">
      <c r="A334" s="1" cm="1">
        <f t="array" ref="A334">IFERROR(INDEX(Production!$A$2:$A$2000,$B334-1),"")</f>
        <v>0</v>
      </c>
      <c r="B334">
        <f t="shared" si="10"/>
        <v>18</v>
      </c>
      <c r="C334" cm="1">
        <f t="array" ref="C334">IFERROR(INDEX(Production!$B$2:$B$2000,$B334-1),"")</f>
        <v>0</v>
      </c>
      <c r="D334" cm="1">
        <f t="array" ref="D334">IF($C334="","",IFERROR(
INDEX(Recipes!$B$2:$B$10000,
_xlfn.AGGREGATE(15,6,
ROW(Recipes!$B$2:$B$10000)-ROW(Recipes!$B$2)+1
/(Recipes!$A$2:$A$10000=$C334),
MOD(ROW()-2,20)+1
)),
""))</f>
        <v>0</v>
      </c>
      <c r="E334">
        <f>IF($D334="","",IFERROR(
VLOOKUP($C334&amp;"|"&amp;$D334,Recipes!$D$2:$E$10000,2,FALSE),
0
))</f>
        <v>0</v>
      </c>
      <c r="F334" cm="1">
        <f t="array" ref="F334">IFERROR(INDEX(Production!$C$2:$C$2000,$B334-1),0)</f>
        <v>0</v>
      </c>
      <c r="G334">
        <f t="shared" si="11"/>
        <v>0</v>
      </c>
    </row>
    <row r="335" spans="1:7">
      <c r="A335" s="1" cm="1">
        <f t="array" ref="A335">IFERROR(INDEX(Production!$A$2:$A$2000,$B335-1),"")</f>
        <v>0</v>
      </c>
      <c r="B335">
        <f t="shared" si="10"/>
        <v>18</v>
      </c>
      <c r="C335" cm="1">
        <f t="array" ref="C335">IFERROR(INDEX(Production!$B$2:$B$2000,$B335-1),"")</f>
        <v>0</v>
      </c>
      <c r="D335" cm="1">
        <f t="array" ref="D335">IF($C335="","",IFERROR(
INDEX(Recipes!$B$2:$B$10000,
_xlfn.AGGREGATE(15,6,
ROW(Recipes!$B$2:$B$10000)-ROW(Recipes!$B$2)+1
/(Recipes!$A$2:$A$10000=$C335),
MOD(ROW()-2,20)+1
)),
""))</f>
        <v>0</v>
      </c>
      <c r="E335">
        <f>IF($D335="","",IFERROR(
VLOOKUP($C335&amp;"|"&amp;$D335,Recipes!$D$2:$E$10000,2,FALSE),
0
))</f>
        <v>0</v>
      </c>
      <c r="F335" cm="1">
        <f t="array" ref="F335">IFERROR(INDEX(Production!$C$2:$C$2000,$B335-1),0)</f>
        <v>0</v>
      </c>
      <c r="G335">
        <f t="shared" si="11"/>
        <v>0</v>
      </c>
    </row>
    <row r="336" spans="1:7">
      <c r="A336" s="1" cm="1">
        <f t="array" ref="A336">IFERROR(INDEX(Production!$A$2:$A$2000,$B336-1),"")</f>
        <v>0</v>
      </c>
      <c r="B336">
        <f t="shared" si="10"/>
        <v>18</v>
      </c>
      <c r="C336" cm="1">
        <f t="array" ref="C336">IFERROR(INDEX(Production!$B$2:$B$2000,$B336-1),"")</f>
        <v>0</v>
      </c>
      <c r="D336" cm="1">
        <f t="array" ref="D336">IF($C336="","",IFERROR(
INDEX(Recipes!$B$2:$B$10000,
_xlfn.AGGREGATE(15,6,
ROW(Recipes!$B$2:$B$10000)-ROW(Recipes!$B$2)+1
/(Recipes!$A$2:$A$10000=$C336),
MOD(ROW()-2,20)+1
)),
""))</f>
        <v>0</v>
      </c>
      <c r="E336">
        <f>IF($D336="","",IFERROR(
VLOOKUP($C336&amp;"|"&amp;$D336,Recipes!$D$2:$E$10000,2,FALSE),
0
))</f>
        <v>0</v>
      </c>
      <c r="F336" cm="1">
        <f t="array" ref="F336">IFERROR(INDEX(Production!$C$2:$C$2000,$B336-1),0)</f>
        <v>0</v>
      </c>
      <c r="G336">
        <f t="shared" si="11"/>
        <v>0</v>
      </c>
    </row>
    <row r="337" spans="1:7">
      <c r="A337" s="1" cm="1">
        <f t="array" ref="A337">IFERROR(INDEX(Production!$A$2:$A$2000,$B337-1),"")</f>
        <v>0</v>
      </c>
      <c r="B337">
        <f t="shared" si="10"/>
        <v>18</v>
      </c>
      <c r="C337" cm="1">
        <f t="array" ref="C337">IFERROR(INDEX(Production!$B$2:$B$2000,$B337-1),"")</f>
        <v>0</v>
      </c>
      <c r="D337" cm="1">
        <f t="array" ref="D337">IF($C337="","",IFERROR(
INDEX(Recipes!$B$2:$B$10000,
_xlfn.AGGREGATE(15,6,
ROW(Recipes!$B$2:$B$10000)-ROW(Recipes!$B$2)+1
/(Recipes!$A$2:$A$10000=$C337),
MOD(ROW()-2,20)+1
)),
""))</f>
        <v>0</v>
      </c>
      <c r="E337">
        <f>IF($D337="","",IFERROR(
VLOOKUP($C337&amp;"|"&amp;$D337,Recipes!$D$2:$E$10000,2,FALSE),
0
))</f>
        <v>0</v>
      </c>
      <c r="F337" cm="1">
        <f t="array" ref="F337">IFERROR(INDEX(Production!$C$2:$C$2000,$B337-1),0)</f>
        <v>0</v>
      </c>
      <c r="G337">
        <f t="shared" si="11"/>
        <v>0</v>
      </c>
    </row>
    <row r="338" spans="1:7">
      <c r="A338" s="1" cm="1">
        <f t="array" ref="A338">IFERROR(INDEX(Production!$A$2:$A$2000,$B338-1),"")</f>
        <v>0</v>
      </c>
      <c r="B338">
        <f t="shared" si="10"/>
        <v>18</v>
      </c>
      <c r="C338" cm="1">
        <f t="array" ref="C338">IFERROR(INDEX(Production!$B$2:$B$2000,$B338-1),"")</f>
        <v>0</v>
      </c>
      <c r="D338" cm="1">
        <f t="array" ref="D338">IF($C338="","",IFERROR(
INDEX(Recipes!$B$2:$B$10000,
_xlfn.AGGREGATE(15,6,
ROW(Recipes!$B$2:$B$10000)-ROW(Recipes!$B$2)+1
/(Recipes!$A$2:$A$10000=$C338),
MOD(ROW()-2,20)+1
)),
""))</f>
        <v>0</v>
      </c>
      <c r="E338">
        <f>IF($D338="","",IFERROR(
VLOOKUP($C338&amp;"|"&amp;$D338,Recipes!$D$2:$E$10000,2,FALSE),
0
))</f>
        <v>0</v>
      </c>
      <c r="F338" cm="1">
        <f t="array" ref="F338">IFERROR(INDEX(Production!$C$2:$C$2000,$B338-1),0)</f>
        <v>0</v>
      </c>
      <c r="G338">
        <f t="shared" si="11"/>
        <v>0</v>
      </c>
    </row>
    <row r="339" spans="1:7">
      <c r="A339" s="1" cm="1">
        <f t="array" ref="A339">IFERROR(INDEX(Production!$A$2:$A$2000,$B339-1),"")</f>
        <v>0</v>
      </c>
      <c r="B339">
        <f t="shared" si="10"/>
        <v>18</v>
      </c>
      <c r="C339" cm="1">
        <f t="array" ref="C339">IFERROR(INDEX(Production!$B$2:$B$2000,$B339-1),"")</f>
        <v>0</v>
      </c>
      <c r="D339" cm="1">
        <f t="array" ref="D339">IF($C339="","",IFERROR(
INDEX(Recipes!$B$2:$B$10000,
_xlfn.AGGREGATE(15,6,
ROW(Recipes!$B$2:$B$10000)-ROW(Recipes!$B$2)+1
/(Recipes!$A$2:$A$10000=$C339),
MOD(ROW()-2,20)+1
)),
""))</f>
        <v>0</v>
      </c>
      <c r="E339">
        <f>IF($D339="","",IFERROR(
VLOOKUP($C339&amp;"|"&amp;$D339,Recipes!$D$2:$E$10000,2,FALSE),
0
))</f>
        <v>0</v>
      </c>
      <c r="F339" cm="1">
        <f t="array" ref="F339">IFERROR(INDEX(Production!$C$2:$C$2000,$B339-1),0)</f>
        <v>0</v>
      </c>
      <c r="G339">
        <f t="shared" si="11"/>
        <v>0</v>
      </c>
    </row>
    <row r="340" spans="1:7">
      <c r="A340" s="1" cm="1">
        <f t="array" ref="A340">IFERROR(INDEX(Production!$A$2:$A$2000,$B340-1),"")</f>
        <v>0</v>
      </c>
      <c r="B340">
        <f t="shared" si="10"/>
        <v>18</v>
      </c>
      <c r="C340" cm="1">
        <f t="array" ref="C340">IFERROR(INDEX(Production!$B$2:$B$2000,$B340-1),"")</f>
        <v>0</v>
      </c>
      <c r="D340" cm="1">
        <f t="array" ref="D340">IF($C340="","",IFERROR(
INDEX(Recipes!$B$2:$B$10000,
_xlfn.AGGREGATE(15,6,
ROW(Recipes!$B$2:$B$10000)-ROW(Recipes!$B$2)+1
/(Recipes!$A$2:$A$10000=$C340),
MOD(ROW()-2,20)+1
)),
""))</f>
        <v>0</v>
      </c>
      <c r="E340">
        <f>IF($D340="","",IFERROR(
VLOOKUP($C340&amp;"|"&amp;$D340,Recipes!$D$2:$E$10000,2,FALSE),
0
))</f>
        <v>0</v>
      </c>
      <c r="F340" cm="1">
        <f t="array" ref="F340">IFERROR(INDEX(Production!$C$2:$C$2000,$B340-1),0)</f>
        <v>0</v>
      </c>
      <c r="G340">
        <f t="shared" si="11"/>
        <v>0</v>
      </c>
    </row>
    <row r="341" spans="1:7">
      <c r="A341" s="1" cm="1">
        <f t="array" ref="A341">IFERROR(INDEX(Production!$A$2:$A$2000,$B341-1),"")</f>
        <v>0</v>
      </c>
      <c r="B341">
        <f t="shared" si="10"/>
        <v>18</v>
      </c>
      <c r="C341" cm="1">
        <f t="array" ref="C341">IFERROR(INDEX(Production!$B$2:$B$2000,$B341-1),"")</f>
        <v>0</v>
      </c>
      <c r="D341" cm="1">
        <f t="array" ref="D341">IF($C341="","",IFERROR(
INDEX(Recipes!$B$2:$B$10000,
_xlfn.AGGREGATE(15,6,
ROW(Recipes!$B$2:$B$10000)-ROW(Recipes!$B$2)+1
/(Recipes!$A$2:$A$10000=$C341),
MOD(ROW()-2,20)+1
)),
""))</f>
        <v>0</v>
      </c>
      <c r="E341">
        <f>IF($D341="","",IFERROR(
VLOOKUP($C341&amp;"|"&amp;$D341,Recipes!$D$2:$E$10000,2,FALSE),
0
))</f>
        <v>0</v>
      </c>
      <c r="F341" cm="1">
        <f t="array" ref="F341">IFERROR(INDEX(Production!$C$2:$C$2000,$B341-1),0)</f>
        <v>0</v>
      </c>
      <c r="G341">
        <f t="shared" si="11"/>
        <v>0</v>
      </c>
    </row>
    <row r="342" spans="1:7">
      <c r="A342" s="1" cm="1">
        <f t="array" ref="A342">IFERROR(INDEX(Production!$A$2:$A$2000,$B342-1),"")</f>
        <v>0</v>
      </c>
      <c r="B342">
        <f t="shared" si="10"/>
        <v>19</v>
      </c>
      <c r="C342" cm="1">
        <f t="array" ref="C342">IFERROR(INDEX(Production!$B$2:$B$2000,$B342-1),"")</f>
        <v>0</v>
      </c>
      <c r="D342" cm="1">
        <f t="array" ref="D342">IF($C342="","",IFERROR(
INDEX(Recipes!$B$2:$B$10000,
_xlfn.AGGREGATE(15,6,
ROW(Recipes!$B$2:$B$10000)-ROW(Recipes!$B$2)+1
/(Recipes!$A$2:$A$10000=$C342),
MOD(ROW()-2,20)+1
)),
""))</f>
        <v>0</v>
      </c>
      <c r="E342">
        <f>IF($D342="","",IFERROR(
VLOOKUP($C342&amp;"|"&amp;$D342,Recipes!$D$2:$E$10000,2,FALSE),
0
))</f>
        <v>0</v>
      </c>
      <c r="F342" cm="1">
        <f t="array" ref="F342">IFERROR(INDEX(Production!$C$2:$C$2000,$B342-1),0)</f>
        <v>0</v>
      </c>
      <c r="G342">
        <f t="shared" si="11"/>
        <v>0</v>
      </c>
    </row>
    <row r="343" spans="1:7">
      <c r="A343" s="1" cm="1">
        <f t="array" ref="A343">IFERROR(INDEX(Production!$A$2:$A$2000,$B343-1),"")</f>
        <v>0</v>
      </c>
      <c r="B343">
        <f t="shared" si="10"/>
        <v>19</v>
      </c>
      <c r="C343" cm="1">
        <f t="array" ref="C343">IFERROR(INDEX(Production!$B$2:$B$2000,$B343-1),"")</f>
        <v>0</v>
      </c>
      <c r="D343" cm="1">
        <f t="array" ref="D343">IF($C343="","",IFERROR(
INDEX(Recipes!$B$2:$B$10000,
_xlfn.AGGREGATE(15,6,
ROW(Recipes!$B$2:$B$10000)-ROW(Recipes!$B$2)+1
/(Recipes!$A$2:$A$10000=$C343),
MOD(ROW()-2,20)+1
)),
""))</f>
        <v>0</v>
      </c>
      <c r="E343">
        <f>IF($D343="","",IFERROR(
VLOOKUP($C343&amp;"|"&amp;$D343,Recipes!$D$2:$E$10000,2,FALSE),
0
))</f>
        <v>0</v>
      </c>
      <c r="F343" cm="1">
        <f t="array" ref="F343">IFERROR(INDEX(Production!$C$2:$C$2000,$B343-1),0)</f>
        <v>0</v>
      </c>
      <c r="G343">
        <f t="shared" si="11"/>
        <v>0</v>
      </c>
    </row>
    <row r="344" spans="1:7">
      <c r="A344" s="1" cm="1">
        <f t="array" ref="A344">IFERROR(INDEX(Production!$A$2:$A$2000,$B344-1),"")</f>
        <v>0</v>
      </c>
      <c r="B344">
        <f t="shared" si="10"/>
        <v>19</v>
      </c>
      <c r="C344" cm="1">
        <f t="array" ref="C344">IFERROR(INDEX(Production!$B$2:$B$2000,$B344-1),"")</f>
        <v>0</v>
      </c>
      <c r="D344" cm="1">
        <f t="array" ref="D344">IF($C344="","",IFERROR(
INDEX(Recipes!$B$2:$B$10000,
_xlfn.AGGREGATE(15,6,
ROW(Recipes!$B$2:$B$10000)-ROW(Recipes!$B$2)+1
/(Recipes!$A$2:$A$10000=$C344),
MOD(ROW()-2,20)+1
)),
""))</f>
        <v>0</v>
      </c>
      <c r="E344">
        <f>IF($D344="","",IFERROR(
VLOOKUP($C344&amp;"|"&amp;$D344,Recipes!$D$2:$E$10000,2,FALSE),
0
))</f>
        <v>0</v>
      </c>
      <c r="F344" cm="1">
        <f t="array" ref="F344">IFERROR(INDEX(Production!$C$2:$C$2000,$B344-1),0)</f>
        <v>0</v>
      </c>
      <c r="G344">
        <f t="shared" si="11"/>
        <v>0</v>
      </c>
    </row>
    <row r="345" spans="1:7">
      <c r="A345" s="1" cm="1">
        <f t="array" ref="A345">IFERROR(INDEX(Production!$A$2:$A$2000,$B345-1),"")</f>
        <v>0</v>
      </c>
      <c r="B345">
        <f t="shared" si="10"/>
        <v>19</v>
      </c>
      <c r="C345" cm="1">
        <f t="array" ref="C345">IFERROR(INDEX(Production!$B$2:$B$2000,$B345-1),"")</f>
        <v>0</v>
      </c>
      <c r="D345" cm="1">
        <f t="array" ref="D345">IF($C345="","",IFERROR(
INDEX(Recipes!$B$2:$B$10000,
_xlfn.AGGREGATE(15,6,
ROW(Recipes!$B$2:$B$10000)-ROW(Recipes!$B$2)+1
/(Recipes!$A$2:$A$10000=$C345),
MOD(ROW()-2,20)+1
)),
""))</f>
        <v>0</v>
      </c>
      <c r="E345">
        <f>IF($D345="","",IFERROR(
VLOOKUP($C345&amp;"|"&amp;$D345,Recipes!$D$2:$E$10000,2,FALSE),
0
))</f>
        <v>0</v>
      </c>
      <c r="F345" cm="1">
        <f t="array" ref="F345">IFERROR(INDEX(Production!$C$2:$C$2000,$B345-1),0)</f>
        <v>0</v>
      </c>
      <c r="G345">
        <f t="shared" si="11"/>
        <v>0</v>
      </c>
    </row>
    <row r="346" spans="1:7">
      <c r="A346" s="1" cm="1">
        <f t="array" ref="A346">IFERROR(INDEX(Production!$A$2:$A$2000,$B346-1),"")</f>
        <v>0</v>
      </c>
      <c r="B346">
        <f t="shared" si="10"/>
        <v>19</v>
      </c>
      <c r="C346" cm="1">
        <f t="array" ref="C346">IFERROR(INDEX(Production!$B$2:$B$2000,$B346-1),"")</f>
        <v>0</v>
      </c>
      <c r="D346" cm="1">
        <f t="array" ref="D346">IF($C346="","",IFERROR(
INDEX(Recipes!$B$2:$B$10000,
_xlfn.AGGREGATE(15,6,
ROW(Recipes!$B$2:$B$10000)-ROW(Recipes!$B$2)+1
/(Recipes!$A$2:$A$10000=$C346),
MOD(ROW()-2,20)+1
)),
""))</f>
        <v>0</v>
      </c>
      <c r="E346">
        <f>IF($D346="","",IFERROR(
VLOOKUP($C346&amp;"|"&amp;$D346,Recipes!$D$2:$E$10000,2,FALSE),
0
))</f>
        <v>0</v>
      </c>
      <c r="F346" cm="1">
        <f t="array" ref="F346">IFERROR(INDEX(Production!$C$2:$C$2000,$B346-1),0)</f>
        <v>0</v>
      </c>
      <c r="G346">
        <f t="shared" si="11"/>
        <v>0</v>
      </c>
    </row>
    <row r="347" spans="1:7">
      <c r="A347" s="1" cm="1">
        <f t="array" ref="A347">IFERROR(INDEX(Production!$A$2:$A$2000,$B347-1),"")</f>
        <v>0</v>
      </c>
      <c r="B347">
        <f t="shared" si="10"/>
        <v>19</v>
      </c>
      <c r="C347" cm="1">
        <f t="array" ref="C347">IFERROR(INDEX(Production!$B$2:$B$2000,$B347-1),"")</f>
        <v>0</v>
      </c>
      <c r="D347" cm="1">
        <f t="array" ref="D347">IF($C347="","",IFERROR(
INDEX(Recipes!$B$2:$B$10000,
_xlfn.AGGREGATE(15,6,
ROW(Recipes!$B$2:$B$10000)-ROW(Recipes!$B$2)+1
/(Recipes!$A$2:$A$10000=$C347),
MOD(ROW()-2,20)+1
)),
""))</f>
        <v>0</v>
      </c>
      <c r="E347">
        <f>IF($D347="","",IFERROR(
VLOOKUP($C347&amp;"|"&amp;$D347,Recipes!$D$2:$E$10000,2,FALSE),
0
))</f>
        <v>0</v>
      </c>
      <c r="F347" cm="1">
        <f t="array" ref="F347">IFERROR(INDEX(Production!$C$2:$C$2000,$B347-1),0)</f>
        <v>0</v>
      </c>
      <c r="G347">
        <f t="shared" si="11"/>
        <v>0</v>
      </c>
    </row>
    <row r="348" spans="1:7">
      <c r="A348" s="1" cm="1">
        <f t="array" ref="A348">IFERROR(INDEX(Production!$A$2:$A$2000,$B348-1),"")</f>
        <v>0</v>
      </c>
      <c r="B348">
        <f t="shared" si="10"/>
        <v>19</v>
      </c>
      <c r="C348" cm="1">
        <f t="array" ref="C348">IFERROR(INDEX(Production!$B$2:$B$2000,$B348-1),"")</f>
        <v>0</v>
      </c>
      <c r="D348" cm="1">
        <f t="array" ref="D348">IF($C348="","",IFERROR(
INDEX(Recipes!$B$2:$B$10000,
_xlfn.AGGREGATE(15,6,
ROW(Recipes!$B$2:$B$10000)-ROW(Recipes!$B$2)+1
/(Recipes!$A$2:$A$10000=$C348),
MOD(ROW()-2,20)+1
)),
""))</f>
        <v>0</v>
      </c>
      <c r="E348">
        <f>IF($D348="","",IFERROR(
VLOOKUP($C348&amp;"|"&amp;$D348,Recipes!$D$2:$E$10000,2,FALSE),
0
))</f>
        <v>0</v>
      </c>
      <c r="F348" cm="1">
        <f t="array" ref="F348">IFERROR(INDEX(Production!$C$2:$C$2000,$B348-1),0)</f>
        <v>0</v>
      </c>
      <c r="G348">
        <f t="shared" si="11"/>
        <v>0</v>
      </c>
    </row>
    <row r="349" spans="1:7">
      <c r="A349" s="1" cm="1">
        <f t="array" ref="A349">IFERROR(INDEX(Production!$A$2:$A$2000,$B349-1),"")</f>
        <v>0</v>
      </c>
      <c r="B349">
        <f t="shared" si="10"/>
        <v>19</v>
      </c>
      <c r="C349" cm="1">
        <f t="array" ref="C349">IFERROR(INDEX(Production!$B$2:$B$2000,$B349-1),"")</f>
        <v>0</v>
      </c>
      <c r="D349" cm="1">
        <f t="array" ref="D349">IF($C349="","",IFERROR(
INDEX(Recipes!$B$2:$B$10000,
_xlfn.AGGREGATE(15,6,
ROW(Recipes!$B$2:$B$10000)-ROW(Recipes!$B$2)+1
/(Recipes!$A$2:$A$10000=$C349),
MOD(ROW()-2,20)+1
)),
""))</f>
        <v>0</v>
      </c>
      <c r="E349">
        <f>IF($D349="","",IFERROR(
VLOOKUP($C349&amp;"|"&amp;$D349,Recipes!$D$2:$E$10000,2,FALSE),
0
))</f>
        <v>0</v>
      </c>
      <c r="F349" cm="1">
        <f t="array" ref="F349">IFERROR(INDEX(Production!$C$2:$C$2000,$B349-1),0)</f>
        <v>0</v>
      </c>
      <c r="G349">
        <f t="shared" si="11"/>
        <v>0</v>
      </c>
    </row>
    <row r="350" spans="1:7">
      <c r="A350" s="1" cm="1">
        <f t="array" ref="A350">IFERROR(INDEX(Production!$A$2:$A$2000,$B350-1),"")</f>
        <v>0</v>
      </c>
      <c r="B350">
        <f t="shared" si="10"/>
        <v>19</v>
      </c>
      <c r="C350" cm="1">
        <f t="array" ref="C350">IFERROR(INDEX(Production!$B$2:$B$2000,$B350-1),"")</f>
        <v>0</v>
      </c>
      <c r="D350" cm="1">
        <f t="array" ref="D350">IF($C350="","",IFERROR(
INDEX(Recipes!$B$2:$B$10000,
_xlfn.AGGREGATE(15,6,
ROW(Recipes!$B$2:$B$10000)-ROW(Recipes!$B$2)+1
/(Recipes!$A$2:$A$10000=$C350),
MOD(ROW()-2,20)+1
)),
""))</f>
        <v>0</v>
      </c>
      <c r="E350">
        <f>IF($D350="","",IFERROR(
VLOOKUP($C350&amp;"|"&amp;$D350,Recipes!$D$2:$E$10000,2,FALSE),
0
))</f>
        <v>0</v>
      </c>
      <c r="F350" cm="1">
        <f t="array" ref="F350">IFERROR(INDEX(Production!$C$2:$C$2000,$B350-1),0)</f>
        <v>0</v>
      </c>
      <c r="G350">
        <f t="shared" si="11"/>
        <v>0</v>
      </c>
    </row>
    <row r="351" spans="1:7">
      <c r="A351" s="1" cm="1">
        <f t="array" ref="A351">IFERROR(INDEX(Production!$A$2:$A$2000,$B351-1),"")</f>
        <v>0</v>
      </c>
      <c r="B351">
        <f t="shared" si="10"/>
        <v>19</v>
      </c>
      <c r="C351" cm="1">
        <f t="array" ref="C351">IFERROR(INDEX(Production!$B$2:$B$2000,$B351-1),"")</f>
        <v>0</v>
      </c>
      <c r="D351" cm="1">
        <f t="array" ref="D351">IF($C351="","",IFERROR(
INDEX(Recipes!$B$2:$B$10000,
_xlfn.AGGREGATE(15,6,
ROW(Recipes!$B$2:$B$10000)-ROW(Recipes!$B$2)+1
/(Recipes!$A$2:$A$10000=$C351),
MOD(ROW()-2,20)+1
)),
""))</f>
        <v>0</v>
      </c>
      <c r="E351">
        <f>IF($D351="","",IFERROR(
VLOOKUP($C351&amp;"|"&amp;$D351,Recipes!$D$2:$E$10000,2,FALSE),
0
))</f>
        <v>0</v>
      </c>
      <c r="F351" cm="1">
        <f t="array" ref="F351">IFERROR(INDEX(Production!$C$2:$C$2000,$B351-1),0)</f>
        <v>0</v>
      </c>
      <c r="G351">
        <f t="shared" si="11"/>
        <v>0</v>
      </c>
    </row>
    <row r="352" spans="1:7">
      <c r="A352" s="1" cm="1">
        <f t="array" ref="A352">IFERROR(INDEX(Production!$A$2:$A$2000,$B352-1),"")</f>
        <v>0</v>
      </c>
      <c r="B352">
        <f t="shared" si="10"/>
        <v>19</v>
      </c>
      <c r="C352" cm="1">
        <f t="array" ref="C352">IFERROR(INDEX(Production!$B$2:$B$2000,$B352-1),"")</f>
        <v>0</v>
      </c>
      <c r="D352" cm="1">
        <f t="array" ref="D352">IF($C352="","",IFERROR(
INDEX(Recipes!$B$2:$B$10000,
_xlfn.AGGREGATE(15,6,
ROW(Recipes!$B$2:$B$10000)-ROW(Recipes!$B$2)+1
/(Recipes!$A$2:$A$10000=$C352),
MOD(ROW()-2,20)+1
)),
""))</f>
        <v>0</v>
      </c>
      <c r="E352">
        <f>IF($D352="","",IFERROR(
VLOOKUP($C352&amp;"|"&amp;$D352,Recipes!$D$2:$E$10000,2,FALSE),
0
))</f>
        <v>0</v>
      </c>
      <c r="F352" cm="1">
        <f t="array" ref="F352">IFERROR(INDEX(Production!$C$2:$C$2000,$B352-1),0)</f>
        <v>0</v>
      </c>
      <c r="G352">
        <f t="shared" si="11"/>
        <v>0</v>
      </c>
    </row>
    <row r="353" spans="1:7">
      <c r="A353" s="1" cm="1">
        <f t="array" ref="A353">IFERROR(INDEX(Production!$A$2:$A$2000,$B353-1),"")</f>
        <v>0</v>
      </c>
      <c r="B353">
        <f t="shared" si="10"/>
        <v>19</v>
      </c>
      <c r="C353" cm="1">
        <f t="array" ref="C353">IFERROR(INDEX(Production!$B$2:$B$2000,$B353-1),"")</f>
        <v>0</v>
      </c>
      <c r="D353" cm="1">
        <f t="array" ref="D353">IF($C353="","",IFERROR(
INDEX(Recipes!$B$2:$B$10000,
_xlfn.AGGREGATE(15,6,
ROW(Recipes!$B$2:$B$10000)-ROW(Recipes!$B$2)+1
/(Recipes!$A$2:$A$10000=$C353),
MOD(ROW()-2,20)+1
)),
""))</f>
        <v>0</v>
      </c>
      <c r="E353">
        <f>IF($D353="","",IFERROR(
VLOOKUP($C353&amp;"|"&amp;$D353,Recipes!$D$2:$E$10000,2,FALSE),
0
))</f>
        <v>0</v>
      </c>
      <c r="F353" cm="1">
        <f t="array" ref="F353">IFERROR(INDEX(Production!$C$2:$C$2000,$B353-1),0)</f>
        <v>0</v>
      </c>
      <c r="G353">
        <f t="shared" si="11"/>
        <v>0</v>
      </c>
    </row>
    <row r="354" spans="1:7">
      <c r="A354" s="1" cm="1">
        <f t="array" ref="A354">IFERROR(INDEX(Production!$A$2:$A$2000,$B354-1),"")</f>
        <v>0</v>
      </c>
      <c r="B354">
        <f t="shared" si="10"/>
        <v>19</v>
      </c>
      <c r="C354" cm="1">
        <f t="array" ref="C354">IFERROR(INDEX(Production!$B$2:$B$2000,$B354-1),"")</f>
        <v>0</v>
      </c>
      <c r="D354" cm="1">
        <f t="array" ref="D354">IF($C354="","",IFERROR(
INDEX(Recipes!$B$2:$B$10000,
_xlfn.AGGREGATE(15,6,
ROW(Recipes!$B$2:$B$10000)-ROW(Recipes!$B$2)+1
/(Recipes!$A$2:$A$10000=$C354),
MOD(ROW()-2,20)+1
)),
""))</f>
        <v>0</v>
      </c>
      <c r="E354">
        <f>IF($D354="","",IFERROR(
VLOOKUP($C354&amp;"|"&amp;$D354,Recipes!$D$2:$E$10000,2,FALSE),
0
))</f>
        <v>0</v>
      </c>
      <c r="F354" cm="1">
        <f t="array" ref="F354">IFERROR(INDEX(Production!$C$2:$C$2000,$B354-1),0)</f>
        <v>0</v>
      </c>
      <c r="G354">
        <f t="shared" si="11"/>
        <v>0</v>
      </c>
    </row>
    <row r="355" spans="1:7">
      <c r="A355" s="1" cm="1">
        <f t="array" ref="A355">IFERROR(INDEX(Production!$A$2:$A$2000,$B355-1),"")</f>
        <v>0</v>
      </c>
      <c r="B355">
        <f t="shared" si="10"/>
        <v>19</v>
      </c>
      <c r="C355" cm="1">
        <f t="array" ref="C355">IFERROR(INDEX(Production!$B$2:$B$2000,$B355-1),"")</f>
        <v>0</v>
      </c>
      <c r="D355" cm="1">
        <f t="array" ref="D355">IF($C355="","",IFERROR(
INDEX(Recipes!$B$2:$B$10000,
_xlfn.AGGREGATE(15,6,
ROW(Recipes!$B$2:$B$10000)-ROW(Recipes!$B$2)+1
/(Recipes!$A$2:$A$10000=$C355),
MOD(ROW()-2,20)+1
)),
""))</f>
        <v>0</v>
      </c>
      <c r="E355">
        <f>IF($D355="","",IFERROR(
VLOOKUP($C355&amp;"|"&amp;$D355,Recipes!$D$2:$E$10000,2,FALSE),
0
))</f>
        <v>0</v>
      </c>
      <c r="F355" cm="1">
        <f t="array" ref="F355">IFERROR(INDEX(Production!$C$2:$C$2000,$B355-1),0)</f>
        <v>0</v>
      </c>
      <c r="G355">
        <f t="shared" si="11"/>
        <v>0</v>
      </c>
    </row>
    <row r="356" spans="1:7">
      <c r="A356" s="1" cm="1">
        <f t="array" ref="A356">IFERROR(INDEX(Production!$A$2:$A$2000,$B356-1),"")</f>
        <v>0</v>
      </c>
      <c r="B356">
        <f t="shared" si="10"/>
        <v>19</v>
      </c>
      <c r="C356" cm="1">
        <f t="array" ref="C356">IFERROR(INDEX(Production!$B$2:$B$2000,$B356-1),"")</f>
        <v>0</v>
      </c>
      <c r="D356" cm="1">
        <f t="array" ref="D356">IF($C356="","",IFERROR(
INDEX(Recipes!$B$2:$B$10000,
_xlfn.AGGREGATE(15,6,
ROW(Recipes!$B$2:$B$10000)-ROW(Recipes!$B$2)+1
/(Recipes!$A$2:$A$10000=$C356),
MOD(ROW()-2,20)+1
)),
""))</f>
        <v>0</v>
      </c>
      <c r="E356">
        <f>IF($D356="","",IFERROR(
VLOOKUP($C356&amp;"|"&amp;$D356,Recipes!$D$2:$E$10000,2,FALSE),
0
))</f>
        <v>0</v>
      </c>
      <c r="F356" cm="1">
        <f t="array" ref="F356">IFERROR(INDEX(Production!$C$2:$C$2000,$B356-1),0)</f>
        <v>0</v>
      </c>
      <c r="G356">
        <f t="shared" si="11"/>
        <v>0</v>
      </c>
    </row>
    <row r="357" spans="1:7">
      <c r="A357" s="1" cm="1">
        <f t="array" ref="A357">IFERROR(INDEX(Production!$A$2:$A$2000,$B357-1),"")</f>
        <v>0</v>
      </c>
      <c r="B357">
        <f t="shared" si="10"/>
        <v>19</v>
      </c>
      <c r="C357" cm="1">
        <f t="array" ref="C357">IFERROR(INDEX(Production!$B$2:$B$2000,$B357-1),"")</f>
        <v>0</v>
      </c>
      <c r="D357" cm="1">
        <f t="array" ref="D357">IF($C357="","",IFERROR(
INDEX(Recipes!$B$2:$B$10000,
_xlfn.AGGREGATE(15,6,
ROW(Recipes!$B$2:$B$10000)-ROW(Recipes!$B$2)+1
/(Recipes!$A$2:$A$10000=$C357),
MOD(ROW()-2,20)+1
)),
""))</f>
        <v>0</v>
      </c>
      <c r="E357">
        <f>IF($D357="","",IFERROR(
VLOOKUP($C357&amp;"|"&amp;$D357,Recipes!$D$2:$E$10000,2,FALSE),
0
))</f>
        <v>0</v>
      </c>
      <c r="F357" cm="1">
        <f t="array" ref="F357">IFERROR(INDEX(Production!$C$2:$C$2000,$B357-1),0)</f>
        <v>0</v>
      </c>
      <c r="G357">
        <f t="shared" si="11"/>
        <v>0</v>
      </c>
    </row>
    <row r="358" spans="1:7">
      <c r="A358" s="1" cm="1">
        <f t="array" ref="A358">IFERROR(INDEX(Production!$A$2:$A$2000,$B358-1),"")</f>
        <v>0</v>
      </c>
      <c r="B358">
        <f t="shared" si="10"/>
        <v>19</v>
      </c>
      <c r="C358" cm="1">
        <f t="array" ref="C358">IFERROR(INDEX(Production!$B$2:$B$2000,$B358-1),"")</f>
        <v>0</v>
      </c>
      <c r="D358" cm="1">
        <f t="array" ref="D358">IF($C358="","",IFERROR(
INDEX(Recipes!$B$2:$B$10000,
_xlfn.AGGREGATE(15,6,
ROW(Recipes!$B$2:$B$10000)-ROW(Recipes!$B$2)+1
/(Recipes!$A$2:$A$10000=$C358),
MOD(ROW()-2,20)+1
)),
""))</f>
        <v>0</v>
      </c>
      <c r="E358">
        <f>IF($D358="","",IFERROR(
VLOOKUP($C358&amp;"|"&amp;$D358,Recipes!$D$2:$E$10000,2,FALSE),
0
))</f>
        <v>0</v>
      </c>
      <c r="F358" cm="1">
        <f t="array" ref="F358">IFERROR(INDEX(Production!$C$2:$C$2000,$B358-1),0)</f>
        <v>0</v>
      </c>
      <c r="G358">
        <f t="shared" si="11"/>
        <v>0</v>
      </c>
    </row>
    <row r="359" spans="1:7">
      <c r="A359" s="1" cm="1">
        <f t="array" ref="A359">IFERROR(INDEX(Production!$A$2:$A$2000,$B359-1),"")</f>
        <v>0</v>
      </c>
      <c r="B359">
        <f t="shared" si="10"/>
        <v>19</v>
      </c>
      <c r="C359" cm="1">
        <f t="array" ref="C359">IFERROR(INDEX(Production!$B$2:$B$2000,$B359-1),"")</f>
        <v>0</v>
      </c>
      <c r="D359" cm="1">
        <f t="array" ref="D359">IF($C359="","",IFERROR(
INDEX(Recipes!$B$2:$B$10000,
_xlfn.AGGREGATE(15,6,
ROW(Recipes!$B$2:$B$10000)-ROW(Recipes!$B$2)+1
/(Recipes!$A$2:$A$10000=$C359),
MOD(ROW()-2,20)+1
)),
""))</f>
        <v>0</v>
      </c>
      <c r="E359">
        <f>IF($D359="","",IFERROR(
VLOOKUP($C359&amp;"|"&amp;$D359,Recipes!$D$2:$E$10000,2,FALSE),
0
))</f>
        <v>0</v>
      </c>
      <c r="F359" cm="1">
        <f t="array" ref="F359">IFERROR(INDEX(Production!$C$2:$C$2000,$B359-1),0)</f>
        <v>0</v>
      </c>
      <c r="G359">
        <f t="shared" si="11"/>
        <v>0</v>
      </c>
    </row>
    <row r="360" spans="1:7">
      <c r="A360" s="1" cm="1">
        <f t="array" ref="A360">IFERROR(INDEX(Production!$A$2:$A$2000,$B360-1),"")</f>
        <v>0</v>
      </c>
      <c r="B360">
        <f t="shared" si="10"/>
        <v>19</v>
      </c>
      <c r="C360" cm="1">
        <f t="array" ref="C360">IFERROR(INDEX(Production!$B$2:$B$2000,$B360-1),"")</f>
        <v>0</v>
      </c>
      <c r="D360" cm="1">
        <f t="array" ref="D360">IF($C360="","",IFERROR(
INDEX(Recipes!$B$2:$B$10000,
_xlfn.AGGREGATE(15,6,
ROW(Recipes!$B$2:$B$10000)-ROW(Recipes!$B$2)+1
/(Recipes!$A$2:$A$10000=$C360),
MOD(ROW()-2,20)+1
)),
""))</f>
        <v>0</v>
      </c>
      <c r="E360">
        <f>IF($D360="","",IFERROR(
VLOOKUP($C360&amp;"|"&amp;$D360,Recipes!$D$2:$E$10000,2,FALSE),
0
))</f>
        <v>0</v>
      </c>
      <c r="F360" cm="1">
        <f t="array" ref="F360">IFERROR(INDEX(Production!$C$2:$C$2000,$B360-1),0)</f>
        <v>0</v>
      </c>
      <c r="G360">
        <f t="shared" si="11"/>
        <v>0</v>
      </c>
    </row>
    <row r="361" spans="1:7">
      <c r="A361" s="1" cm="1">
        <f t="array" ref="A361">IFERROR(INDEX(Production!$A$2:$A$2000,$B361-1),"")</f>
        <v>0</v>
      </c>
      <c r="B361">
        <f t="shared" si="10"/>
        <v>19</v>
      </c>
      <c r="C361" cm="1">
        <f t="array" ref="C361">IFERROR(INDEX(Production!$B$2:$B$2000,$B361-1),"")</f>
        <v>0</v>
      </c>
      <c r="D361" cm="1">
        <f t="array" ref="D361">IF($C361="","",IFERROR(
INDEX(Recipes!$B$2:$B$10000,
_xlfn.AGGREGATE(15,6,
ROW(Recipes!$B$2:$B$10000)-ROW(Recipes!$B$2)+1
/(Recipes!$A$2:$A$10000=$C361),
MOD(ROW()-2,20)+1
)),
""))</f>
        <v>0</v>
      </c>
      <c r="E361">
        <f>IF($D361="","",IFERROR(
VLOOKUP($C361&amp;"|"&amp;$D361,Recipes!$D$2:$E$10000,2,FALSE),
0
))</f>
        <v>0</v>
      </c>
      <c r="F361" cm="1">
        <f t="array" ref="F361">IFERROR(INDEX(Production!$C$2:$C$2000,$B361-1),0)</f>
        <v>0</v>
      </c>
      <c r="G361">
        <f t="shared" si="11"/>
        <v>0</v>
      </c>
    </row>
    <row r="362" spans="1:7">
      <c r="A362" s="1" cm="1">
        <f t="array" ref="A362">IFERROR(INDEX(Production!$A$2:$A$2000,$B362-1),"")</f>
        <v>0</v>
      </c>
      <c r="B362">
        <f t="shared" si="10"/>
        <v>20</v>
      </c>
      <c r="C362" cm="1">
        <f t="array" ref="C362">IFERROR(INDEX(Production!$B$2:$B$2000,$B362-1),"")</f>
        <v>0</v>
      </c>
      <c r="D362" cm="1">
        <f t="array" ref="D362">IF($C362="","",IFERROR(
INDEX(Recipes!$B$2:$B$10000,
_xlfn.AGGREGATE(15,6,
ROW(Recipes!$B$2:$B$10000)-ROW(Recipes!$B$2)+1
/(Recipes!$A$2:$A$10000=$C362),
MOD(ROW()-2,20)+1
)),
""))</f>
        <v>0</v>
      </c>
      <c r="E362">
        <f>IF($D362="","",IFERROR(
VLOOKUP($C362&amp;"|"&amp;$D362,Recipes!$D$2:$E$10000,2,FALSE),
0
))</f>
        <v>0</v>
      </c>
      <c r="F362" cm="1">
        <f t="array" ref="F362">IFERROR(INDEX(Production!$C$2:$C$2000,$B362-1),0)</f>
        <v>0</v>
      </c>
      <c r="G362">
        <f t="shared" si="11"/>
        <v>0</v>
      </c>
    </row>
    <row r="363" spans="1:7">
      <c r="A363" s="1" cm="1">
        <f t="array" ref="A363">IFERROR(INDEX(Production!$A$2:$A$2000,$B363-1),"")</f>
        <v>0</v>
      </c>
      <c r="B363">
        <f t="shared" si="10"/>
        <v>20</v>
      </c>
      <c r="C363" cm="1">
        <f t="array" ref="C363">IFERROR(INDEX(Production!$B$2:$B$2000,$B363-1),"")</f>
        <v>0</v>
      </c>
      <c r="D363" cm="1">
        <f t="array" ref="D363">IF($C363="","",IFERROR(
INDEX(Recipes!$B$2:$B$10000,
_xlfn.AGGREGATE(15,6,
ROW(Recipes!$B$2:$B$10000)-ROW(Recipes!$B$2)+1
/(Recipes!$A$2:$A$10000=$C363),
MOD(ROW()-2,20)+1
)),
""))</f>
        <v>0</v>
      </c>
      <c r="E363">
        <f>IF($D363="","",IFERROR(
VLOOKUP($C363&amp;"|"&amp;$D363,Recipes!$D$2:$E$10000,2,FALSE),
0
))</f>
        <v>0</v>
      </c>
      <c r="F363" cm="1">
        <f t="array" ref="F363">IFERROR(INDEX(Production!$C$2:$C$2000,$B363-1),0)</f>
        <v>0</v>
      </c>
      <c r="G363">
        <f t="shared" si="11"/>
        <v>0</v>
      </c>
    </row>
    <row r="364" spans="1:7">
      <c r="A364" s="1" cm="1">
        <f t="array" ref="A364">IFERROR(INDEX(Production!$A$2:$A$2000,$B364-1),"")</f>
        <v>0</v>
      </c>
      <c r="B364">
        <f t="shared" si="10"/>
        <v>20</v>
      </c>
      <c r="C364" cm="1">
        <f t="array" ref="C364">IFERROR(INDEX(Production!$B$2:$B$2000,$B364-1),"")</f>
        <v>0</v>
      </c>
      <c r="D364" cm="1">
        <f t="array" ref="D364">IF($C364="","",IFERROR(
INDEX(Recipes!$B$2:$B$10000,
_xlfn.AGGREGATE(15,6,
ROW(Recipes!$B$2:$B$10000)-ROW(Recipes!$B$2)+1
/(Recipes!$A$2:$A$10000=$C364),
MOD(ROW()-2,20)+1
)),
""))</f>
        <v>0</v>
      </c>
      <c r="E364">
        <f>IF($D364="","",IFERROR(
VLOOKUP($C364&amp;"|"&amp;$D364,Recipes!$D$2:$E$10000,2,FALSE),
0
))</f>
        <v>0</v>
      </c>
      <c r="F364" cm="1">
        <f t="array" ref="F364">IFERROR(INDEX(Production!$C$2:$C$2000,$B364-1),0)</f>
        <v>0</v>
      </c>
      <c r="G364">
        <f t="shared" si="11"/>
        <v>0</v>
      </c>
    </row>
    <row r="365" spans="1:7">
      <c r="A365" s="1" cm="1">
        <f t="array" ref="A365">IFERROR(INDEX(Production!$A$2:$A$2000,$B365-1),"")</f>
        <v>0</v>
      </c>
      <c r="B365">
        <f t="shared" si="10"/>
        <v>20</v>
      </c>
      <c r="C365" cm="1">
        <f t="array" ref="C365">IFERROR(INDEX(Production!$B$2:$B$2000,$B365-1),"")</f>
        <v>0</v>
      </c>
      <c r="D365" cm="1">
        <f t="array" ref="D365">IF($C365="","",IFERROR(
INDEX(Recipes!$B$2:$B$10000,
_xlfn.AGGREGATE(15,6,
ROW(Recipes!$B$2:$B$10000)-ROW(Recipes!$B$2)+1
/(Recipes!$A$2:$A$10000=$C365),
MOD(ROW()-2,20)+1
)),
""))</f>
        <v>0</v>
      </c>
      <c r="E365">
        <f>IF($D365="","",IFERROR(
VLOOKUP($C365&amp;"|"&amp;$D365,Recipes!$D$2:$E$10000,2,FALSE),
0
))</f>
        <v>0</v>
      </c>
      <c r="F365" cm="1">
        <f t="array" ref="F365">IFERROR(INDEX(Production!$C$2:$C$2000,$B365-1),0)</f>
        <v>0</v>
      </c>
      <c r="G365">
        <f t="shared" si="11"/>
        <v>0</v>
      </c>
    </row>
    <row r="366" spans="1:7">
      <c r="A366" s="1" cm="1">
        <f t="array" ref="A366">IFERROR(INDEX(Production!$A$2:$A$2000,$B366-1),"")</f>
        <v>0</v>
      </c>
      <c r="B366">
        <f t="shared" si="10"/>
        <v>20</v>
      </c>
      <c r="C366" cm="1">
        <f t="array" ref="C366">IFERROR(INDEX(Production!$B$2:$B$2000,$B366-1),"")</f>
        <v>0</v>
      </c>
      <c r="D366" cm="1">
        <f t="array" ref="D366">IF($C366="","",IFERROR(
INDEX(Recipes!$B$2:$B$10000,
_xlfn.AGGREGATE(15,6,
ROW(Recipes!$B$2:$B$10000)-ROW(Recipes!$B$2)+1
/(Recipes!$A$2:$A$10000=$C366),
MOD(ROW()-2,20)+1
)),
""))</f>
        <v>0</v>
      </c>
      <c r="E366">
        <f>IF($D366="","",IFERROR(
VLOOKUP($C366&amp;"|"&amp;$D366,Recipes!$D$2:$E$10000,2,FALSE),
0
))</f>
        <v>0</v>
      </c>
      <c r="F366" cm="1">
        <f t="array" ref="F366">IFERROR(INDEX(Production!$C$2:$C$2000,$B366-1),0)</f>
        <v>0</v>
      </c>
      <c r="G366">
        <f t="shared" si="11"/>
        <v>0</v>
      </c>
    </row>
    <row r="367" spans="1:7">
      <c r="A367" s="1" cm="1">
        <f t="array" ref="A367">IFERROR(INDEX(Production!$A$2:$A$2000,$B367-1),"")</f>
        <v>0</v>
      </c>
      <c r="B367">
        <f t="shared" si="10"/>
        <v>20</v>
      </c>
      <c r="C367" cm="1">
        <f t="array" ref="C367">IFERROR(INDEX(Production!$B$2:$B$2000,$B367-1),"")</f>
        <v>0</v>
      </c>
      <c r="D367" cm="1">
        <f t="array" ref="D367">IF($C367="","",IFERROR(
INDEX(Recipes!$B$2:$B$10000,
_xlfn.AGGREGATE(15,6,
ROW(Recipes!$B$2:$B$10000)-ROW(Recipes!$B$2)+1
/(Recipes!$A$2:$A$10000=$C367),
MOD(ROW()-2,20)+1
)),
""))</f>
        <v>0</v>
      </c>
      <c r="E367">
        <f>IF($D367="","",IFERROR(
VLOOKUP($C367&amp;"|"&amp;$D367,Recipes!$D$2:$E$10000,2,FALSE),
0
))</f>
        <v>0</v>
      </c>
      <c r="F367" cm="1">
        <f t="array" ref="F367">IFERROR(INDEX(Production!$C$2:$C$2000,$B367-1),0)</f>
        <v>0</v>
      </c>
      <c r="G367">
        <f t="shared" si="11"/>
        <v>0</v>
      </c>
    </row>
    <row r="368" spans="1:7">
      <c r="A368" s="1" cm="1">
        <f t="array" ref="A368">IFERROR(INDEX(Production!$A$2:$A$2000,$B368-1),"")</f>
        <v>0</v>
      </c>
      <c r="B368">
        <f t="shared" si="10"/>
        <v>20</v>
      </c>
      <c r="C368" cm="1">
        <f t="array" ref="C368">IFERROR(INDEX(Production!$B$2:$B$2000,$B368-1),"")</f>
        <v>0</v>
      </c>
      <c r="D368" cm="1">
        <f t="array" ref="D368">IF($C368="","",IFERROR(
INDEX(Recipes!$B$2:$B$10000,
_xlfn.AGGREGATE(15,6,
ROW(Recipes!$B$2:$B$10000)-ROW(Recipes!$B$2)+1
/(Recipes!$A$2:$A$10000=$C368),
MOD(ROW()-2,20)+1
)),
""))</f>
        <v>0</v>
      </c>
      <c r="E368">
        <f>IF($D368="","",IFERROR(
VLOOKUP($C368&amp;"|"&amp;$D368,Recipes!$D$2:$E$10000,2,FALSE),
0
))</f>
        <v>0</v>
      </c>
      <c r="F368" cm="1">
        <f t="array" ref="F368">IFERROR(INDEX(Production!$C$2:$C$2000,$B368-1),0)</f>
        <v>0</v>
      </c>
      <c r="G368">
        <f t="shared" si="11"/>
        <v>0</v>
      </c>
    </row>
    <row r="369" spans="1:7">
      <c r="A369" s="1" cm="1">
        <f t="array" ref="A369">IFERROR(INDEX(Production!$A$2:$A$2000,$B369-1),"")</f>
        <v>0</v>
      </c>
      <c r="B369">
        <f t="shared" si="10"/>
        <v>20</v>
      </c>
      <c r="C369" cm="1">
        <f t="array" ref="C369">IFERROR(INDEX(Production!$B$2:$B$2000,$B369-1),"")</f>
        <v>0</v>
      </c>
      <c r="D369" cm="1">
        <f t="array" ref="D369">IF($C369="","",IFERROR(
INDEX(Recipes!$B$2:$B$10000,
_xlfn.AGGREGATE(15,6,
ROW(Recipes!$B$2:$B$10000)-ROW(Recipes!$B$2)+1
/(Recipes!$A$2:$A$10000=$C369),
MOD(ROW()-2,20)+1
)),
""))</f>
        <v>0</v>
      </c>
      <c r="E369">
        <f>IF($D369="","",IFERROR(
VLOOKUP($C369&amp;"|"&amp;$D369,Recipes!$D$2:$E$10000,2,FALSE),
0
))</f>
        <v>0</v>
      </c>
      <c r="F369" cm="1">
        <f t="array" ref="F369">IFERROR(INDEX(Production!$C$2:$C$2000,$B369-1),0)</f>
        <v>0</v>
      </c>
      <c r="G369">
        <f t="shared" si="11"/>
        <v>0</v>
      </c>
    </row>
    <row r="370" spans="1:7">
      <c r="A370" s="1" cm="1">
        <f t="array" ref="A370">IFERROR(INDEX(Production!$A$2:$A$2000,$B370-1),"")</f>
        <v>0</v>
      </c>
      <c r="B370">
        <f t="shared" si="10"/>
        <v>20</v>
      </c>
      <c r="C370" cm="1">
        <f t="array" ref="C370">IFERROR(INDEX(Production!$B$2:$B$2000,$B370-1),"")</f>
        <v>0</v>
      </c>
      <c r="D370" cm="1">
        <f t="array" ref="D370">IF($C370="","",IFERROR(
INDEX(Recipes!$B$2:$B$10000,
_xlfn.AGGREGATE(15,6,
ROW(Recipes!$B$2:$B$10000)-ROW(Recipes!$B$2)+1
/(Recipes!$A$2:$A$10000=$C370),
MOD(ROW()-2,20)+1
)),
""))</f>
        <v>0</v>
      </c>
      <c r="E370">
        <f>IF($D370="","",IFERROR(
VLOOKUP($C370&amp;"|"&amp;$D370,Recipes!$D$2:$E$10000,2,FALSE),
0
))</f>
        <v>0</v>
      </c>
      <c r="F370" cm="1">
        <f t="array" ref="F370">IFERROR(INDEX(Production!$C$2:$C$2000,$B370-1),0)</f>
        <v>0</v>
      </c>
      <c r="G370">
        <f t="shared" si="11"/>
        <v>0</v>
      </c>
    </row>
    <row r="371" spans="1:7">
      <c r="A371" s="1" cm="1">
        <f t="array" ref="A371">IFERROR(INDEX(Production!$A$2:$A$2000,$B371-1),"")</f>
        <v>0</v>
      </c>
      <c r="B371">
        <f t="shared" si="10"/>
        <v>20</v>
      </c>
      <c r="C371" cm="1">
        <f t="array" ref="C371">IFERROR(INDEX(Production!$B$2:$B$2000,$B371-1),"")</f>
        <v>0</v>
      </c>
      <c r="D371" cm="1">
        <f t="array" ref="D371">IF($C371="","",IFERROR(
INDEX(Recipes!$B$2:$B$10000,
_xlfn.AGGREGATE(15,6,
ROW(Recipes!$B$2:$B$10000)-ROW(Recipes!$B$2)+1
/(Recipes!$A$2:$A$10000=$C371),
MOD(ROW()-2,20)+1
)),
""))</f>
        <v>0</v>
      </c>
      <c r="E371">
        <f>IF($D371="","",IFERROR(
VLOOKUP($C371&amp;"|"&amp;$D371,Recipes!$D$2:$E$10000,2,FALSE),
0
))</f>
        <v>0</v>
      </c>
      <c r="F371" cm="1">
        <f t="array" ref="F371">IFERROR(INDEX(Production!$C$2:$C$2000,$B371-1),0)</f>
        <v>0</v>
      </c>
      <c r="G371">
        <f t="shared" si="11"/>
        <v>0</v>
      </c>
    </row>
    <row r="372" spans="1:7">
      <c r="A372" s="1" cm="1">
        <f t="array" ref="A372">IFERROR(INDEX(Production!$A$2:$A$2000,$B372-1),"")</f>
        <v>0</v>
      </c>
      <c r="B372">
        <f t="shared" si="10"/>
        <v>20</v>
      </c>
      <c r="C372" cm="1">
        <f t="array" ref="C372">IFERROR(INDEX(Production!$B$2:$B$2000,$B372-1),"")</f>
        <v>0</v>
      </c>
      <c r="D372" cm="1">
        <f t="array" ref="D372">IF($C372="","",IFERROR(
INDEX(Recipes!$B$2:$B$10000,
_xlfn.AGGREGATE(15,6,
ROW(Recipes!$B$2:$B$10000)-ROW(Recipes!$B$2)+1
/(Recipes!$A$2:$A$10000=$C372),
MOD(ROW()-2,20)+1
)),
""))</f>
        <v>0</v>
      </c>
      <c r="E372">
        <f>IF($D372="","",IFERROR(
VLOOKUP($C372&amp;"|"&amp;$D372,Recipes!$D$2:$E$10000,2,FALSE),
0
))</f>
        <v>0</v>
      </c>
      <c r="F372" cm="1">
        <f t="array" ref="F372">IFERROR(INDEX(Production!$C$2:$C$2000,$B372-1),0)</f>
        <v>0</v>
      </c>
      <c r="G372">
        <f t="shared" si="11"/>
        <v>0</v>
      </c>
    </row>
    <row r="373" spans="1:7">
      <c r="A373" s="1" cm="1">
        <f t="array" ref="A373">IFERROR(INDEX(Production!$A$2:$A$2000,$B373-1),"")</f>
        <v>0</v>
      </c>
      <c r="B373">
        <f t="shared" si="10"/>
        <v>20</v>
      </c>
      <c r="C373" cm="1">
        <f t="array" ref="C373">IFERROR(INDEX(Production!$B$2:$B$2000,$B373-1),"")</f>
        <v>0</v>
      </c>
      <c r="D373" cm="1">
        <f t="array" ref="D373">IF($C373="","",IFERROR(
INDEX(Recipes!$B$2:$B$10000,
_xlfn.AGGREGATE(15,6,
ROW(Recipes!$B$2:$B$10000)-ROW(Recipes!$B$2)+1
/(Recipes!$A$2:$A$10000=$C373),
MOD(ROW()-2,20)+1
)),
""))</f>
        <v>0</v>
      </c>
      <c r="E373">
        <f>IF($D373="","",IFERROR(
VLOOKUP($C373&amp;"|"&amp;$D373,Recipes!$D$2:$E$10000,2,FALSE),
0
))</f>
        <v>0</v>
      </c>
      <c r="F373" cm="1">
        <f t="array" ref="F373">IFERROR(INDEX(Production!$C$2:$C$2000,$B373-1),0)</f>
        <v>0</v>
      </c>
      <c r="G373">
        <f t="shared" si="11"/>
        <v>0</v>
      </c>
    </row>
    <row r="374" spans="1:7">
      <c r="A374" s="1" cm="1">
        <f t="array" ref="A374">IFERROR(INDEX(Production!$A$2:$A$2000,$B374-1),"")</f>
        <v>0</v>
      </c>
      <c r="B374">
        <f t="shared" si="10"/>
        <v>20</v>
      </c>
      <c r="C374" cm="1">
        <f t="array" ref="C374">IFERROR(INDEX(Production!$B$2:$B$2000,$B374-1),"")</f>
        <v>0</v>
      </c>
      <c r="D374" cm="1">
        <f t="array" ref="D374">IF($C374="","",IFERROR(
INDEX(Recipes!$B$2:$B$10000,
_xlfn.AGGREGATE(15,6,
ROW(Recipes!$B$2:$B$10000)-ROW(Recipes!$B$2)+1
/(Recipes!$A$2:$A$10000=$C374),
MOD(ROW()-2,20)+1
)),
""))</f>
        <v>0</v>
      </c>
      <c r="E374">
        <f>IF($D374="","",IFERROR(
VLOOKUP($C374&amp;"|"&amp;$D374,Recipes!$D$2:$E$10000,2,FALSE),
0
))</f>
        <v>0</v>
      </c>
      <c r="F374" cm="1">
        <f t="array" ref="F374">IFERROR(INDEX(Production!$C$2:$C$2000,$B374-1),0)</f>
        <v>0</v>
      </c>
      <c r="G374">
        <f t="shared" si="11"/>
        <v>0</v>
      </c>
    </row>
    <row r="375" spans="1:7">
      <c r="A375" s="1" cm="1">
        <f t="array" ref="A375">IFERROR(INDEX(Production!$A$2:$A$2000,$B375-1),"")</f>
        <v>0</v>
      </c>
      <c r="B375">
        <f t="shared" si="10"/>
        <v>20</v>
      </c>
      <c r="C375" cm="1">
        <f t="array" ref="C375">IFERROR(INDEX(Production!$B$2:$B$2000,$B375-1),"")</f>
        <v>0</v>
      </c>
      <c r="D375" cm="1">
        <f t="array" ref="D375">IF($C375="","",IFERROR(
INDEX(Recipes!$B$2:$B$10000,
_xlfn.AGGREGATE(15,6,
ROW(Recipes!$B$2:$B$10000)-ROW(Recipes!$B$2)+1
/(Recipes!$A$2:$A$10000=$C375),
MOD(ROW()-2,20)+1
)),
""))</f>
        <v>0</v>
      </c>
      <c r="E375">
        <f>IF($D375="","",IFERROR(
VLOOKUP($C375&amp;"|"&amp;$D375,Recipes!$D$2:$E$10000,2,FALSE),
0
))</f>
        <v>0</v>
      </c>
      <c r="F375" cm="1">
        <f t="array" ref="F375">IFERROR(INDEX(Production!$C$2:$C$2000,$B375-1),0)</f>
        <v>0</v>
      </c>
      <c r="G375">
        <f t="shared" si="11"/>
        <v>0</v>
      </c>
    </row>
    <row r="376" spans="1:7">
      <c r="A376" s="1" cm="1">
        <f t="array" ref="A376">IFERROR(INDEX(Production!$A$2:$A$2000,$B376-1),"")</f>
        <v>0</v>
      </c>
      <c r="B376">
        <f t="shared" si="10"/>
        <v>20</v>
      </c>
      <c r="C376" cm="1">
        <f t="array" ref="C376">IFERROR(INDEX(Production!$B$2:$B$2000,$B376-1),"")</f>
        <v>0</v>
      </c>
      <c r="D376" cm="1">
        <f t="array" ref="D376">IF($C376="","",IFERROR(
INDEX(Recipes!$B$2:$B$10000,
_xlfn.AGGREGATE(15,6,
ROW(Recipes!$B$2:$B$10000)-ROW(Recipes!$B$2)+1
/(Recipes!$A$2:$A$10000=$C376),
MOD(ROW()-2,20)+1
)),
""))</f>
        <v>0</v>
      </c>
      <c r="E376">
        <f>IF($D376="","",IFERROR(
VLOOKUP($C376&amp;"|"&amp;$D376,Recipes!$D$2:$E$10000,2,FALSE),
0
))</f>
        <v>0</v>
      </c>
      <c r="F376" cm="1">
        <f t="array" ref="F376">IFERROR(INDEX(Production!$C$2:$C$2000,$B376-1),0)</f>
        <v>0</v>
      </c>
      <c r="G376">
        <f t="shared" si="11"/>
        <v>0</v>
      </c>
    </row>
    <row r="377" spans="1:7">
      <c r="A377" s="1" cm="1">
        <f t="array" ref="A377">IFERROR(INDEX(Production!$A$2:$A$2000,$B377-1),"")</f>
        <v>0</v>
      </c>
      <c r="B377">
        <f t="shared" si="10"/>
        <v>20</v>
      </c>
      <c r="C377" cm="1">
        <f t="array" ref="C377">IFERROR(INDEX(Production!$B$2:$B$2000,$B377-1),"")</f>
        <v>0</v>
      </c>
      <c r="D377" cm="1">
        <f t="array" ref="D377">IF($C377="","",IFERROR(
INDEX(Recipes!$B$2:$B$10000,
_xlfn.AGGREGATE(15,6,
ROW(Recipes!$B$2:$B$10000)-ROW(Recipes!$B$2)+1
/(Recipes!$A$2:$A$10000=$C377),
MOD(ROW()-2,20)+1
)),
""))</f>
        <v>0</v>
      </c>
      <c r="E377">
        <f>IF($D377="","",IFERROR(
VLOOKUP($C377&amp;"|"&amp;$D377,Recipes!$D$2:$E$10000,2,FALSE),
0
))</f>
        <v>0</v>
      </c>
      <c r="F377" cm="1">
        <f t="array" ref="F377">IFERROR(INDEX(Production!$C$2:$C$2000,$B377-1),0)</f>
        <v>0</v>
      </c>
      <c r="G377">
        <f t="shared" si="11"/>
        <v>0</v>
      </c>
    </row>
    <row r="378" spans="1:7">
      <c r="A378" s="1" cm="1">
        <f t="array" ref="A378">IFERROR(INDEX(Production!$A$2:$A$2000,$B378-1),"")</f>
        <v>0</v>
      </c>
      <c r="B378">
        <f t="shared" si="10"/>
        <v>20</v>
      </c>
      <c r="C378" cm="1">
        <f t="array" ref="C378">IFERROR(INDEX(Production!$B$2:$B$2000,$B378-1),"")</f>
        <v>0</v>
      </c>
      <c r="D378" cm="1">
        <f t="array" ref="D378">IF($C378="","",IFERROR(
INDEX(Recipes!$B$2:$B$10000,
_xlfn.AGGREGATE(15,6,
ROW(Recipes!$B$2:$B$10000)-ROW(Recipes!$B$2)+1
/(Recipes!$A$2:$A$10000=$C378),
MOD(ROW()-2,20)+1
)),
""))</f>
        <v>0</v>
      </c>
      <c r="E378">
        <f>IF($D378="","",IFERROR(
VLOOKUP($C378&amp;"|"&amp;$D378,Recipes!$D$2:$E$10000,2,FALSE),
0
))</f>
        <v>0</v>
      </c>
      <c r="F378" cm="1">
        <f t="array" ref="F378">IFERROR(INDEX(Production!$C$2:$C$2000,$B378-1),0)</f>
        <v>0</v>
      </c>
      <c r="G378">
        <f t="shared" si="11"/>
        <v>0</v>
      </c>
    </row>
    <row r="379" spans="1:7">
      <c r="A379" s="1" cm="1">
        <f t="array" ref="A379">IFERROR(INDEX(Production!$A$2:$A$2000,$B379-1),"")</f>
        <v>0</v>
      </c>
      <c r="B379">
        <f t="shared" si="10"/>
        <v>20</v>
      </c>
      <c r="C379" cm="1">
        <f t="array" ref="C379">IFERROR(INDEX(Production!$B$2:$B$2000,$B379-1),"")</f>
        <v>0</v>
      </c>
      <c r="D379" cm="1">
        <f t="array" ref="D379">IF($C379="","",IFERROR(
INDEX(Recipes!$B$2:$B$10000,
_xlfn.AGGREGATE(15,6,
ROW(Recipes!$B$2:$B$10000)-ROW(Recipes!$B$2)+1
/(Recipes!$A$2:$A$10000=$C379),
MOD(ROW()-2,20)+1
)),
""))</f>
        <v>0</v>
      </c>
      <c r="E379">
        <f>IF($D379="","",IFERROR(
VLOOKUP($C379&amp;"|"&amp;$D379,Recipes!$D$2:$E$10000,2,FALSE),
0
))</f>
        <v>0</v>
      </c>
      <c r="F379" cm="1">
        <f t="array" ref="F379">IFERROR(INDEX(Production!$C$2:$C$2000,$B379-1),0)</f>
        <v>0</v>
      </c>
      <c r="G379">
        <f t="shared" si="11"/>
        <v>0</v>
      </c>
    </row>
    <row r="380" spans="1:7">
      <c r="A380" s="1" cm="1">
        <f t="array" ref="A380">IFERROR(INDEX(Production!$A$2:$A$2000,$B380-1),"")</f>
        <v>0</v>
      </c>
      <c r="B380">
        <f t="shared" si="10"/>
        <v>20</v>
      </c>
      <c r="C380" cm="1">
        <f t="array" ref="C380">IFERROR(INDEX(Production!$B$2:$B$2000,$B380-1),"")</f>
        <v>0</v>
      </c>
      <c r="D380" cm="1">
        <f t="array" ref="D380">IF($C380="","",IFERROR(
INDEX(Recipes!$B$2:$B$10000,
_xlfn.AGGREGATE(15,6,
ROW(Recipes!$B$2:$B$10000)-ROW(Recipes!$B$2)+1
/(Recipes!$A$2:$A$10000=$C380),
MOD(ROW()-2,20)+1
)),
""))</f>
        <v>0</v>
      </c>
      <c r="E380">
        <f>IF($D380="","",IFERROR(
VLOOKUP($C380&amp;"|"&amp;$D380,Recipes!$D$2:$E$10000,2,FALSE),
0
))</f>
        <v>0</v>
      </c>
      <c r="F380" cm="1">
        <f t="array" ref="F380">IFERROR(INDEX(Production!$C$2:$C$2000,$B380-1),0)</f>
        <v>0</v>
      </c>
      <c r="G380">
        <f t="shared" si="11"/>
        <v>0</v>
      </c>
    </row>
    <row r="381" spans="1:7">
      <c r="A381" s="1" cm="1">
        <f t="array" ref="A381">IFERROR(INDEX(Production!$A$2:$A$2000,$B381-1),"")</f>
        <v>0</v>
      </c>
      <c r="B381">
        <f t="shared" si="10"/>
        <v>20</v>
      </c>
      <c r="C381" cm="1">
        <f t="array" ref="C381">IFERROR(INDEX(Production!$B$2:$B$2000,$B381-1),"")</f>
        <v>0</v>
      </c>
      <c r="D381" cm="1">
        <f t="array" ref="D381">IF($C381="","",IFERROR(
INDEX(Recipes!$B$2:$B$10000,
_xlfn.AGGREGATE(15,6,
ROW(Recipes!$B$2:$B$10000)-ROW(Recipes!$B$2)+1
/(Recipes!$A$2:$A$10000=$C381),
MOD(ROW()-2,20)+1
)),
""))</f>
        <v>0</v>
      </c>
      <c r="E381">
        <f>IF($D381="","",IFERROR(
VLOOKUP($C381&amp;"|"&amp;$D381,Recipes!$D$2:$E$10000,2,FALSE),
0
))</f>
        <v>0</v>
      </c>
      <c r="F381" cm="1">
        <f t="array" ref="F381">IFERROR(INDEX(Production!$C$2:$C$2000,$B381-1),0)</f>
        <v>0</v>
      </c>
      <c r="G381">
        <f t="shared" si="11"/>
        <v>0</v>
      </c>
    </row>
    <row r="382" spans="1:7">
      <c r="A382" s="1" cm="1">
        <f t="array" ref="A382">IFERROR(INDEX(Production!$A$2:$A$2000,$B382-1),"")</f>
        <v>0</v>
      </c>
      <c r="B382">
        <f t="shared" si="10"/>
        <v>21</v>
      </c>
      <c r="C382" cm="1">
        <f t="array" ref="C382">IFERROR(INDEX(Production!$B$2:$B$2000,$B382-1),"")</f>
        <v>0</v>
      </c>
      <c r="D382" cm="1">
        <f t="array" ref="D382">IF($C382="","",IFERROR(
INDEX(Recipes!$B$2:$B$10000,
_xlfn.AGGREGATE(15,6,
ROW(Recipes!$B$2:$B$10000)-ROW(Recipes!$B$2)+1
/(Recipes!$A$2:$A$10000=$C382),
MOD(ROW()-2,20)+1
)),
""))</f>
        <v>0</v>
      </c>
      <c r="E382">
        <f>IF($D382="","",IFERROR(
VLOOKUP($C382&amp;"|"&amp;$D382,Recipes!$D$2:$E$10000,2,FALSE),
0
))</f>
        <v>0</v>
      </c>
      <c r="F382" cm="1">
        <f t="array" ref="F382">IFERROR(INDEX(Production!$C$2:$C$2000,$B382-1),0)</f>
        <v>0</v>
      </c>
      <c r="G382">
        <f t="shared" si="11"/>
        <v>0</v>
      </c>
    </row>
    <row r="383" spans="1:7">
      <c r="A383" s="1" cm="1">
        <f t="array" ref="A383">IFERROR(INDEX(Production!$A$2:$A$2000,$B383-1),"")</f>
        <v>0</v>
      </c>
      <c r="B383">
        <f t="shared" si="10"/>
        <v>21</v>
      </c>
      <c r="C383" cm="1">
        <f t="array" ref="C383">IFERROR(INDEX(Production!$B$2:$B$2000,$B383-1),"")</f>
        <v>0</v>
      </c>
      <c r="D383" cm="1">
        <f t="array" ref="D383">IF($C383="","",IFERROR(
INDEX(Recipes!$B$2:$B$10000,
_xlfn.AGGREGATE(15,6,
ROW(Recipes!$B$2:$B$10000)-ROW(Recipes!$B$2)+1
/(Recipes!$A$2:$A$10000=$C383),
MOD(ROW()-2,20)+1
)),
""))</f>
        <v>0</v>
      </c>
      <c r="E383">
        <f>IF($D383="","",IFERROR(
VLOOKUP($C383&amp;"|"&amp;$D383,Recipes!$D$2:$E$10000,2,FALSE),
0
))</f>
        <v>0</v>
      </c>
      <c r="F383" cm="1">
        <f t="array" ref="F383">IFERROR(INDEX(Production!$C$2:$C$2000,$B383-1),0)</f>
        <v>0</v>
      </c>
      <c r="G383">
        <f t="shared" si="11"/>
        <v>0</v>
      </c>
    </row>
    <row r="384" spans="1:7">
      <c r="A384" s="1" cm="1">
        <f t="array" ref="A384">IFERROR(INDEX(Production!$A$2:$A$2000,$B384-1),"")</f>
        <v>0</v>
      </c>
      <c r="B384">
        <f t="shared" si="10"/>
        <v>21</v>
      </c>
      <c r="C384" cm="1">
        <f t="array" ref="C384">IFERROR(INDEX(Production!$B$2:$B$2000,$B384-1),"")</f>
        <v>0</v>
      </c>
      <c r="D384" cm="1">
        <f t="array" ref="D384">IF($C384="","",IFERROR(
INDEX(Recipes!$B$2:$B$10000,
_xlfn.AGGREGATE(15,6,
ROW(Recipes!$B$2:$B$10000)-ROW(Recipes!$B$2)+1
/(Recipes!$A$2:$A$10000=$C384),
MOD(ROW()-2,20)+1
)),
""))</f>
        <v>0</v>
      </c>
      <c r="E384">
        <f>IF($D384="","",IFERROR(
VLOOKUP($C384&amp;"|"&amp;$D384,Recipes!$D$2:$E$10000,2,FALSE),
0
))</f>
        <v>0</v>
      </c>
      <c r="F384" cm="1">
        <f t="array" ref="F384">IFERROR(INDEX(Production!$C$2:$C$2000,$B384-1),0)</f>
        <v>0</v>
      </c>
      <c r="G384">
        <f t="shared" si="11"/>
        <v>0</v>
      </c>
    </row>
    <row r="385" spans="1:7">
      <c r="A385" s="1" cm="1">
        <f t="array" ref="A385">IFERROR(INDEX(Production!$A$2:$A$2000,$B385-1),"")</f>
        <v>0</v>
      </c>
      <c r="B385">
        <f t="shared" si="10"/>
        <v>21</v>
      </c>
      <c r="C385" cm="1">
        <f t="array" ref="C385">IFERROR(INDEX(Production!$B$2:$B$2000,$B385-1),"")</f>
        <v>0</v>
      </c>
      <c r="D385" cm="1">
        <f t="array" ref="D385">IF($C385="","",IFERROR(
INDEX(Recipes!$B$2:$B$10000,
_xlfn.AGGREGATE(15,6,
ROW(Recipes!$B$2:$B$10000)-ROW(Recipes!$B$2)+1
/(Recipes!$A$2:$A$10000=$C385),
MOD(ROW()-2,20)+1
)),
""))</f>
        <v>0</v>
      </c>
      <c r="E385">
        <f>IF($D385="","",IFERROR(
VLOOKUP($C385&amp;"|"&amp;$D385,Recipes!$D$2:$E$10000,2,FALSE),
0
))</f>
        <v>0</v>
      </c>
      <c r="F385" cm="1">
        <f t="array" ref="F385">IFERROR(INDEX(Production!$C$2:$C$2000,$B385-1),0)</f>
        <v>0</v>
      </c>
      <c r="G385">
        <f t="shared" si="11"/>
        <v>0</v>
      </c>
    </row>
    <row r="386" spans="1:7">
      <c r="A386" s="1" cm="1">
        <f t="array" ref="A386">IFERROR(INDEX(Production!$A$2:$A$2000,$B386-1),"")</f>
        <v>0</v>
      </c>
      <c r="B386">
        <f t="shared" si="10"/>
        <v>21</v>
      </c>
      <c r="C386" cm="1">
        <f t="array" ref="C386">IFERROR(INDEX(Production!$B$2:$B$2000,$B386-1),"")</f>
        <v>0</v>
      </c>
      <c r="D386" cm="1">
        <f t="array" ref="D386">IF($C386="","",IFERROR(
INDEX(Recipes!$B$2:$B$10000,
_xlfn.AGGREGATE(15,6,
ROW(Recipes!$B$2:$B$10000)-ROW(Recipes!$B$2)+1
/(Recipes!$A$2:$A$10000=$C386),
MOD(ROW()-2,20)+1
)),
""))</f>
        <v>0</v>
      </c>
      <c r="E386">
        <f>IF($D386="","",IFERROR(
VLOOKUP($C386&amp;"|"&amp;$D386,Recipes!$D$2:$E$10000,2,FALSE),
0
))</f>
        <v>0</v>
      </c>
      <c r="F386" cm="1">
        <f t="array" ref="F386">IFERROR(INDEX(Production!$C$2:$C$2000,$B386-1),0)</f>
        <v>0</v>
      </c>
      <c r="G386">
        <f t="shared" si="11"/>
        <v>0</v>
      </c>
    </row>
    <row r="387" spans="1:7">
      <c r="A387" s="1" cm="1">
        <f t="array" ref="A387">IFERROR(INDEX(Production!$A$2:$A$2000,$B387-1),"")</f>
        <v>0</v>
      </c>
      <c r="B387">
        <f t="shared" ref="B387:B450" si="12">INT((ROW()-2)/20)+2</f>
        <v>21</v>
      </c>
      <c r="C387" cm="1">
        <f t="array" ref="C387">IFERROR(INDEX(Production!$B$2:$B$2000,$B387-1),"")</f>
        <v>0</v>
      </c>
      <c r="D387" cm="1">
        <f t="array" ref="D387">IF($C387="","",IFERROR(
INDEX(Recipes!$B$2:$B$10000,
_xlfn.AGGREGATE(15,6,
ROW(Recipes!$B$2:$B$10000)-ROW(Recipes!$B$2)+1
/(Recipes!$A$2:$A$10000=$C387),
MOD(ROW()-2,20)+1
)),
""))</f>
        <v>0</v>
      </c>
      <c r="E387">
        <f>IF($D387="","",IFERROR(
VLOOKUP($C387&amp;"|"&amp;$D387,Recipes!$D$2:$E$10000,2,FALSE),
0
))</f>
        <v>0</v>
      </c>
      <c r="F387" cm="1">
        <f t="array" ref="F387">IFERROR(INDEX(Production!$C$2:$C$2000,$B387-1),0)</f>
        <v>0</v>
      </c>
      <c r="G387">
        <f t="shared" ref="G387:G450" si="13">IF($D387="","",$E387*$F387)</f>
        <v>0</v>
      </c>
    </row>
    <row r="388" spans="1:7">
      <c r="A388" s="1" cm="1">
        <f t="array" ref="A388">IFERROR(INDEX(Production!$A$2:$A$2000,$B388-1),"")</f>
        <v>0</v>
      </c>
      <c r="B388">
        <f t="shared" si="12"/>
        <v>21</v>
      </c>
      <c r="C388" cm="1">
        <f t="array" ref="C388">IFERROR(INDEX(Production!$B$2:$B$2000,$B388-1),"")</f>
        <v>0</v>
      </c>
      <c r="D388" cm="1">
        <f t="array" ref="D388">IF($C388="","",IFERROR(
INDEX(Recipes!$B$2:$B$10000,
_xlfn.AGGREGATE(15,6,
ROW(Recipes!$B$2:$B$10000)-ROW(Recipes!$B$2)+1
/(Recipes!$A$2:$A$10000=$C388),
MOD(ROW()-2,20)+1
)),
""))</f>
        <v>0</v>
      </c>
      <c r="E388">
        <f>IF($D388="","",IFERROR(
VLOOKUP($C388&amp;"|"&amp;$D388,Recipes!$D$2:$E$10000,2,FALSE),
0
))</f>
        <v>0</v>
      </c>
      <c r="F388" cm="1">
        <f t="array" ref="F388">IFERROR(INDEX(Production!$C$2:$C$2000,$B388-1),0)</f>
        <v>0</v>
      </c>
      <c r="G388">
        <f t="shared" si="13"/>
        <v>0</v>
      </c>
    </row>
    <row r="389" spans="1:7">
      <c r="A389" s="1" cm="1">
        <f t="array" ref="A389">IFERROR(INDEX(Production!$A$2:$A$2000,$B389-1),"")</f>
        <v>0</v>
      </c>
      <c r="B389">
        <f t="shared" si="12"/>
        <v>21</v>
      </c>
      <c r="C389" cm="1">
        <f t="array" ref="C389">IFERROR(INDEX(Production!$B$2:$B$2000,$B389-1),"")</f>
        <v>0</v>
      </c>
      <c r="D389" cm="1">
        <f t="array" ref="D389">IF($C389="","",IFERROR(
INDEX(Recipes!$B$2:$B$10000,
_xlfn.AGGREGATE(15,6,
ROW(Recipes!$B$2:$B$10000)-ROW(Recipes!$B$2)+1
/(Recipes!$A$2:$A$10000=$C389),
MOD(ROW()-2,20)+1
)),
""))</f>
        <v>0</v>
      </c>
      <c r="E389">
        <f>IF($D389="","",IFERROR(
VLOOKUP($C389&amp;"|"&amp;$D389,Recipes!$D$2:$E$10000,2,FALSE),
0
))</f>
        <v>0</v>
      </c>
      <c r="F389" cm="1">
        <f t="array" ref="F389">IFERROR(INDEX(Production!$C$2:$C$2000,$B389-1),0)</f>
        <v>0</v>
      </c>
      <c r="G389">
        <f t="shared" si="13"/>
        <v>0</v>
      </c>
    </row>
    <row r="390" spans="1:7">
      <c r="A390" s="1" cm="1">
        <f t="array" ref="A390">IFERROR(INDEX(Production!$A$2:$A$2000,$B390-1),"")</f>
        <v>0</v>
      </c>
      <c r="B390">
        <f t="shared" si="12"/>
        <v>21</v>
      </c>
      <c r="C390" cm="1">
        <f t="array" ref="C390">IFERROR(INDEX(Production!$B$2:$B$2000,$B390-1),"")</f>
        <v>0</v>
      </c>
      <c r="D390" cm="1">
        <f t="array" ref="D390">IF($C390="","",IFERROR(
INDEX(Recipes!$B$2:$B$10000,
_xlfn.AGGREGATE(15,6,
ROW(Recipes!$B$2:$B$10000)-ROW(Recipes!$B$2)+1
/(Recipes!$A$2:$A$10000=$C390),
MOD(ROW()-2,20)+1
)),
""))</f>
        <v>0</v>
      </c>
      <c r="E390">
        <f>IF($D390="","",IFERROR(
VLOOKUP($C390&amp;"|"&amp;$D390,Recipes!$D$2:$E$10000,2,FALSE),
0
))</f>
        <v>0</v>
      </c>
      <c r="F390" cm="1">
        <f t="array" ref="F390">IFERROR(INDEX(Production!$C$2:$C$2000,$B390-1),0)</f>
        <v>0</v>
      </c>
      <c r="G390">
        <f t="shared" si="13"/>
        <v>0</v>
      </c>
    </row>
    <row r="391" spans="1:7">
      <c r="A391" s="1" cm="1">
        <f t="array" ref="A391">IFERROR(INDEX(Production!$A$2:$A$2000,$B391-1),"")</f>
        <v>0</v>
      </c>
      <c r="B391">
        <f t="shared" si="12"/>
        <v>21</v>
      </c>
      <c r="C391" cm="1">
        <f t="array" ref="C391">IFERROR(INDEX(Production!$B$2:$B$2000,$B391-1),"")</f>
        <v>0</v>
      </c>
      <c r="D391" cm="1">
        <f t="array" ref="D391">IF($C391="","",IFERROR(
INDEX(Recipes!$B$2:$B$10000,
_xlfn.AGGREGATE(15,6,
ROW(Recipes!$B$2:$B$10000)-ROW(Recipes!$B$2)+1
/(Recipes!$A$2:$A$10000=$C391),
MOD(ROW()-2,20)+1
)),
""))</f>
        <v>0</v>
      </c>
      <c r="E391">
        <f>IF($D391="","",IFERROR(
VLOOKUP($C391&amp;"|"&amp;$D391,Recipes!$D$2:$E$10000,2,FALSE),
0
))</f>
        <v>0</v>
      </c>
      <c r="F391" cm="1">
        <f t="array" ref="F391">IFERROR(INDEX(Production!$C$2:$C$2000,$B391-1),0)</f>
        <v>0</v>
      </c>
      <c r="G391">
        <f t="shared" si="13"/>
        <v>0</v>
      </c>
    </row>
    <row r="392" spans="1:7">
      <c r="A392" s="1" cm="1">
        <f t="array" ref="A392">IFERROR(INDEX(Production!$A$2:$A$2000,$B392-1),"")</f>
        <v>0</v>
      </c>
      <c r="B392">
        <f t="shared" si="12"/>
        <v>21</v>
      </c>
      <c r="C392" cm="1">
        <f t="array" ref="C392">IFERROR(INDEX(Production!$B$2:$B$2000,$B392-1),"")</f>
        <v>0</v>
      </c>
      <c r="D392" cm="1">
        <f t="array" ref="D392">IF($C392="","",IFERROR(
INDEX(Recipes!$B$2:$B$10000,
_xlfn.AGGREGATE(15,6,
ROW(Recipes!$B$2:$B$10000)-ROW(Recipes!$B$2)+1
/(Recipes!$A$2:$A$10000=$C392),
MOD(ROW()-2,20)+1
)),
""))</f>
        <v>0</v>
      </c>
      <c r="E392">
        <f>IF($D392="","",IFERROR(
VLOOKUP($C392&amp;"|"&amp;$D392,Recipes!$D$2:$E$10000,2,FALSE),
0
))</f>
        <v>0</v>
      </c>
      <c r="F392" cm="1">
        <f t="array" ref="F392">IFERROR(INDEX(Production!$C$2:$C$2000,$B392-1),0)</f>
        <v>0</v>
      </c>
      <c r="G392">
        <f t="shared" si="13"/>
        <v>0</v>
      </c>
    </row>
    <row r="393" spans="1:7">
      <c r="A393" s="1" cm="1">
        <f t="array" ref="A393">IFERROR(INDEX(Production!$A$2:$A$2000,$B393-1),"")</f>
        <v>0</v>
      </c>
      <c r="B393">
        <f t="shared" si="12"/>
        <v>21</v>
      </c>
      <c r="C393" cm="1">
        <f t="array" ref="C393">IFERROR(INDEX(Production!$B$2:$B$2000,$B393-1),"")</f>
        <v>0</v>
      </c>
      <c r="D393" cm="1">
        <f t="array" ref="D393">IF($C393="","",IFERROR(
INDEX(Recipes!$B$2:$B$10000,
_xlfn.AGGREGATE(15,6,
ROW(Recipes!$B$2:$B$10000)-ROW(Recipes!$B$2)+1
/(Recipes!$A$2:$A$10000=$C393),
MOD(ROW()-2,20)+1
)),
""))</f>
        <v>0</v>
      </c>
      <c r="E393">
        <f>IF($D393="","",IFERROR(
VLOOKUP($C393&amp;"|"&amp;$D393,Recipes!$D$2:$E$10000,2,FALSE),
0
))</f>
        <v>0</v>
      </c>
      <c r="F393" cm="1">
        <f t="array" ref="F393">IFERROR(INDEX(Production!$C$2:$C$2000,$B393-1),0)</f>
        <v>0</v>
      </c>
      <c r="G393">
        <f t="shared" si="13"/>
        <v>0</v>
      </c>
    </row>
    <row r="394" spans="1:7">
      <c r="A394" s="1" cm="1">
        <f t="array" ref="A394">IFERROR(INDEX(Production!$A$2:$A$2000,$B394-1),"")</f>
        <v>0</v>
      </c>
      <c r="B394">
        <f t="shared" si="12"/>
        <v>21</v>
      </c>
      <c r="C394" cm="1">
        <f t="array" ref="C394">IFERROR(INDEX(Production!$B$2:$B$2000,$B394-1),"")</f>
        <v>0</v>
      </c>
      <c r="D394" cm="1">
        <f t="array" ref="D394">IF($C394="","",IFERROR(
INDEX(Recipes!$B$2:$B$10000,
_xlfn.AGGREGATE(15,6,
ROW(Recipes!$B$2:$B$10000)-ROW(Recipes!$B$2)+1
/(Recipes!$A$2:$A$10000=$C394),
MOD(ROW()-2,20)+1
)),
""))</f>
        <v>0</v>
      </c>
      <c r="E394">
        <f>IF($D394="","",IFERROR(
VLOOKUP($C394&amp;"|"&amp;$D394,Recipes!$D$2:$E$10000,2,FALSE),
0
))</f>
        <v>0</v>
      </c>
      <c r="F394" cm="1">
        <f t="array" ref="F394">IFERROR(INDEX(Production!$C$2:$C$2000,$B394-1),0)</f>
        <v>0</v>
      </c>
      <c r="G394">
        <f t="shared" si="13"/>
        <v>0</v>
      </c>
    </row>
    <row r="395" spans="1:7">
      <c r="A395" s="1" cm="1">
        <f t="array" ref="A395">IFERROR(INDEX(Production!$A$2:$A$2000,$B395-1),"")</f>
        <v>0</v>
      </c>
      <c r="B395">
        <f t="shared" si="12"/>
        <v>21</v>
      </c>
      <c r="C395" cm="1">
        <f t="array" ref="C395">IFERROR(INDEX(Production!$B$2:$B$2000,$B395-1),"")</f>
        <v>0</v>
      </c>
      <c r="D395" cm="1">
        <f t="array" ref="D395">IF($C395="","",IFERROR(
INDEX(Recipes!$B$2:$B$10000,
_xlfn.AGGREGATE(15,6,
ROW(Recipes!$B$2:$B$10000)-ROW(Recipes!$B$2)+1
/(Recipes!$A$2:$A$10000=$C395),
MOD(ROW()-2,20)+1
)),
""))</f>
        <v>0</v>
      </c>
      <c r="E395">
        <f>IF($D395="","",IFERROR(
VLOOKUP($C395&amp;"|"&amp;$D395,Recipes!$D$2:$E$10000,2,FALSE),
0
))</f>
        <v>0</v>
      </c>
      <c r="F395" cm="1">
        <f t="array" ref="F395">IFERROR(INDEX(Production!$C$2:$C$2000,$B395-1),0)</f>
        <v>0</v>
      </c>
      <c r="G395">
        <f t="shared" si="13"/>
        <v>0</v>
      </c>
    </row>
    <row r="396" spans="1:7">
      <c r="A396" s="1" cm="1">
        <f t="array" ref="A396">IFERROR(INDEX(Production!$A$2:$A$2000,$B396-1),"")</f>
        <v>0</v>
      </c>
      <c r="B396">
        <f t="shared" si="12"/>
        <v>21</v>
      </c>
      <c r="C396" cm="1">
        <f t="array" ref="C396">IFERROR(INDEX(Production!$B$2:$B$2000,$B396-1),"")</f>
        <v>0</v>
      </c>
      <c r="D396" cm="1">
        <f t="array" ref="D396">IF($C396="","",IFERROR(
INDEX(Recipes!$B$2:$B$10000,
_xlfn.AGGREGATE(15,6,
ROW(Recipes!$B$2:$B$10000)-ROW(Recipes!$B$2)+1
/(Recipes!$A$2:$A$10000=$C396),
MOD(ROW()-2,20)+1
)),
""))</f>
        <v>0</v>
      </c>
      <c r="E396">
        <f>IF($D396="","",IFERROR(
VLOOKUP($C396&amp;"|"&amp;$D396,Recipes!$D$2:$E$10000,2,FALSE),
0
))</f>
        <v>0</v>
      </c>
      <c r="F396" cm="1">
        <f t="array" ref="F396">IFERROR(INDEX(Production!$C$2:$C$2000,$B396-1),0)</f>
        <v>0</v>
      </c>
      <c r="G396">
        <f t="shared" si="13"/>
        <v>0</v>
      </c>
    </row>
    <row r="397" spans="1:7">
      <c r="A397" s="1" cm="1">
        <f t="array" ref="A397">IFERROR(INDEX(Production!$A$2:$A$2000,$B397-1),"")</f>
        <v>0</v>
      </c>
      <c r="B397">
        <f t="shared" si="12"/>
        <v>21</v>
      </c>
      <c r="C397" cm="1">
        <f t="array" ref="C397">IFERROR(INDEX(Production!$B$2:$B$2000,$B397-1),"")</f>
        <v>0</v>
      </c>
      <c r="D397" cm="1">
        <f t="array" ref="D397">IF($C397="","",IFERROR(
INDEX(Recipes!$B$2:$B$10000,
_xlfn.AGGREGATE(15,6,
ROW(Recipes!$B$2:$B$10000)-ROW(Recipes!$B$2)+1
/(Recipes!$A$2:$A$10000=$C397),
MOD(ROW()-2,20)+1
)),
""))</f>
        <v>0</v>
      </c>
      <c r="E397">
        <f>IF($D397="","",IFERROR(
VLOOKUP($C397&amp;"|"&amp;$D397,Recipes!$D$2:$E$10000,2,FALSE),
0
))</f>
        <v>0</v>
      </c>
      <c r="F397" cm="1">
        <f t="array" ref="F397">IFERROR(INDEX(Production!$C$2:$C$2000,$B397-1),0)</f>
        <v>0</v>
      </c>
      <c r="G397">
        <f t="shared" si="13"/>
        <v>0</v>
      </c>
    </row>
    <row r="398" spans="1:7">
      <c r="A398" s="1" cm="1">
        <f t="array" ref="A398">IFERROR(INDEX(Production!$A$2:$A$2000,$B398-1),"")</f>
        <v>0</v>
      </c>
      <c r="B398">
        <f t="shared" si="12"/>
        <v>21</v>
      </c>
      <c r="C398" cm="1">
        <f t="array" ref="C398">IFERROR(INDEX(Production!$B$2:$B$2000,$B398-1),"")</f>
        <v>0</v>
      </c>
      <c r="D398" cm="1">
        <f t="array" ref="D398">IF($C398="","",IFERROR(
INDEX(Recipes!$B$2:$B$10000,
_xlfn.AGGREGATE(15,6,
ROW(Recipes!$B$2:$B$10000)-ROW(Recipes!$B$2)+1
/(Recipes!$A$2:$A$10000=$C398),
MOD(ROW()-2,20)+1
)),
""))</f>
        <v>0</v>
      </c>
      <c r="E398">
        <f>IF($D398="","",IFERROR(
VLOOKUP($C398&amp;"|"&amp;$D398,Recipes!$D$2:$E$10000,2,FALSE),
0
))</f>
        <v>0</v>
      </c>
      <c r="F398" cm="1">
        <f t="array" ref="F398">IFERROR(INDEX(Production!$C$2:$C$2000,$B398-1),0)</f>
        <v>0</v>
      </c>
      <c r="G398">
        <f t="shared" si="13"/>
        <v>0</v>
      </c>
    </row>
    <row r="399" spans="1:7">
      <c r="A399" s="1" cm="1">
        <f t="array" ref="A399">IFERROR(INDEX(Production!$A$2:$A$2000,$B399-1),"")</f>
        <v>0</v>
      </c>
      <c r="B399">
        <f t="shared" si="12"/>
        <v>21</v>
      </c>
      <c r="C399" cm="1">
        <f t="array" ref="C399">IFERROR(INDEX(Production!$B$2:$B$2000,$B399-1),"")</f>
        <v>0</v>
      </c>
      <c r="D399" cm="1">
        <f t="array" ref="D399">IF($C399="","",IFERROR(
INDEX(Recipes!$B$2:$B$10000,
_xlfn.AGGREGATE(15,6,
ROW(Recipes!$B$2:$B$10000)-ROW(Recipes!$B$2)+1
/(Recipes!$A$2:$A$10000=$C399),
MOD(ROW()-2,20)+1
)),
""))</f>
        <v>0</v>
      </c>
      <c r="E399">
        <f>IF($D399="","",IFERROR(
VLOOKUP($C399&amp;"|"&amp;$D399,Recipes!$D$2:$E$10000,2,FALSE),
0
))</f>
        <v>0</v>
      </c>
      <c r="F399" cm="1">
        <f t="array" ref="F399">IFERROR(INDEX(Production!$C$2:$C$2000,$B399-1),0)</f>
        <v>0</v>
      </c>
      <c r="G399">
        <f t="shared" si="13"/>
        <v>0</v>
      </c>
    </row>
    <row r="400" spans="1:7">
      <c r="A400" s="1" cm="1">
        <f t="array" ref="A400">IFERROR(INDEX(Production!$A$2:$A$2000,$B400-1),"")</f>
        <v>0</v>
      </c>
      <c r="B400">
        <f t="shared" si="12"/>
        <v>21</v>
      </c>
      <c r="C400" cm="1">
        <f t="array" ref="C400">IFERROR(INDEX(Production!$B$2:$B$2000,$B400-1),"")</f>
        <v>0</v>
      </c>
      <c r="D400" cm="1">
        <f t="array" ref="D400">IF($C400="","",IFERROR(
INDEX(Recipes!$B$2:$B$10000,
_xlfn.AGGREGATE(15,6,
ROW(Recipes!$B$2:$B$10000)-ROW(Recipes!$B$2)+1
/(Recipes!$A$2:$A$10000=$C400),
MOD(ROW()-2,20)+1
)),
""))</f>
        <v>0</v>
      </c>
      <c r="E400">
        <f>IF($D400="","",IFERROR(
VLOOKUP($C400&amp;"|"&amp;$D400,Recipes!$D$2:$E$10000,2,FALSE),
0
))</f>
        <v>0</v>
      </c>
      <c r="F400" cm="1">
        <f t="array" ref="F400">IFERROR(INDEX(Production!$C$2:$C$2000,$B400-1),0)</f>
        <v>0</v>
      </c>
      <c r="G400">
        <f t="shared" si="13"/>
        <v>0</v>
      </c>
    </row>
    <row r="401" spans="1:7">
      <c r="A401" s="1" cm="1">
        <f t="array" ref="A401">IFERROR(INDEX(Production!$A$2:$A$2000,$B401-1),"")</f>
        <v>0</v>
      </c>
      <c r="B401">
        <f t="shared" si="12"/>
        <v>21</v>
      </c>
      <c r="C401" cm="1">
        <f t="array" ref="C401">IFERROR(INDEX(Production!$B$2:$B$2000,$B401-1),"")</f>
        <v>0</v>
      </c>
      <c r="D401" cm="1">
        <f t="array" ref="D401">IF($C401="","",IFERROR(
INDEX(Recipes!$B$2:$B$10000,
_xlfn.AGGREGATE(15,6,
ROW(Recipes!$B$2:$B$10000)-ROW(Recipes!$B$2)+1
/(Recipes!$A$2:$A$10000=$C401),
MOD(ROW()-2,20)+1
)),
""))</f>
        <v>0</v>
      </c>
      <c r="E401">
        <f>IF($D401="","",IFERROR(
VLOOKUP($C401&amp;"|"&amp;$D401,Recipes!$D$2:$E$10000,2,FALSE),
0
))</f>
        <v>0</v>
      </c>
      <c r="F401" cm="1">
        <f t="array" ref="F401">IFERROR(INDEX(Production!$C$2:$C$2000,$B401-1),0)</f>
        <v>0</v>
      </c>
      <c r="G401">
        <f t="shared" si="13"/>
        <v>0</v>
      </c>
    </row>
    <row r="402" spans="1:7">
      <c r="A402" s="1" cm="1">
        <f t="array" ref="A402">IFERROR(INDEX(Production!$A$2:$A$2000,$B402-1),"")</f>
        <v>0</v>
      </c>
      <c r="B402">
        <f t="shared" si="12"/>
        <v>22</v>
      </c>
      <c r="C402" cm="1">
        <f t="array" ref="C402">IFERROR(INDEX(Production!$B$2:$B$2000,$B402-1),"")</f>
        <v>0</v>
      </c>
      <c r="D402" cm="1">
        <f t="array" ref="D402">IF($C402="","",IFERROR(
INDEX(Recipes!$B$2:$B$10000,
_xlfn.AGGREGATE(15,6,
ROW(Recipes!$B$2:$B$10000)-ROW(Recipes!$B$2)+1
/(Recipes!$A$2:$A$10000=$C402),
MOD(ROW()-2,20)+1
)),
""))</f>
        <v>0</v>
      </c>
      <c r="E402">
        <f>IF($D402="","",IFERROR(
VLOOKUP($C402&amp;"|"&amp;$D402,Recipes!$D$2:$E$10000,2,FALSE),
0
))</f>
        <v>0</v>
      </c>
      <c r="F402" cm="1">
        <f t="array" ref="F402">IFERROR(INDEX(Production!$C$2:$C$2000,$B402-1),0)</f>
        <v>0</v>
      </c>
      <c r="G402">
        <f t="shared" si="13"/>
        <v>0</v>
      </c>
    </row>
    <row r="403" spans="1:7">
      <c r="A403" s="1" cm="1">
        <f t="array" ref="A403">IFERROR(INDEX(Production!$A$2:$A$2000,$B403-1),"")</f>
        <v>0</v>
      </c>
      <c r="B403">
        <f t="shared" si="12"/>
        <v>22</v>
      </c>
      <c r="C403" cm="1">
        <f t="array" ref="C403">IFERROR(INDEX(Production!$B$2:$B$2000,$B403-1),"")</f>
        <v>0</v>
      </c>
      <c r="D403" cm="1">
        <f t="array" ref="D403">IF($C403="","",IFERROR(
INDEX(Recipes!$B$2:$B$10000,
_xlfn.AGGREGATE(15,6,
ROW(Recipes!$B$2:$B$10000)-ROW(Recipes!$B$2)+1
/(Recipes!$A$2:$A$10000=$C403),
MOD(ROW()-2,20)+1
)),
""))</f>
        <v>0</v>
      </c>
      <c r="E403">
        <f>IF($D403="","",IFERROR(
VLOOKUP($C403&amp;"|"&amp;$D403,Recipes!$D$2:$E$10000,2,FALSE),
0
))</f>
        <v>0</v>
      </c>
      <c r="F403" cm="1">
        <f t="array" ref="F403">IFERROR(INDEX(Production!$C$2:$C$2000,$B403-1),0)</f>
        <v>0</v>
      </c>
      <c r="G403">
        <f t="shared" si="13"/>
        <v>0</v>
      </c>
    </row>
    <row r="404" spans="1:7">
      <c r="A404" s="1" cm="1">
        <f t="array" ref="A404">IFERROR(INDEX(Production!$A$2:$A$2000,$B404-1),"")</f>
        <v>0</v>
      </c>
      <c r="B404">
        <f t="shared" si="12"/>
        <v>22</v>
      </c>
      <c r="C404" cm="1">
        <f t="array" ref="C404">IFERROR(INDEX(Production!$B$2:$B$2000,$B404-1),"")</f>
        <v>0</v>
      </c>
      <c r="D404" cm="1">
        <f t="array" ref="D404">IF($C404="","",IFERROR(
INDEX(Recipes!$B$2:$B$10000,
_xlfn.AGGREGATE(15,6,
ROW(Recipes!$B$2:$B$10000)-ROW(Recipes!$B$2)+1
/(Recipes!$A$2:$A$10000=$C404),
MOD(ROW()-2,20)+1
)),
""))</f>
        <v>0</v>
      </c>
      <c r="E404">
        <f>IF($D404="","",IFERROR(
VLOOKUP($C404&amp;"|"&amp;$D404,Recipes!$D$2:$E$10000,2,FALSE),
0
))</f>
        <v>0</v>
      </c>
      <c r="F404" cm="1">
        <f t="array" ref="F404">IFERROR(INDEX(Production!$C$2:$C$2000,$B404-1),0)</f>
        <v>0</v>
      </c>
      <c r="G404">
        <f t="shared" si="13"/>
        <v>0</v>
      </c>
    </row>
    <row r="405" spans="1:7">
      <c r="A405" s="1" cm="1">
        <f t="array" ref="A405">IFERROR(INDEX(Production!$A$2:$A$2000,$B405-1),"")</f>
        <v>0</v>
      </c>
      <c r="B405">
        <f t="shared" si="12"/>
        <v>22</v>
      </c>
      <c r="C405" cm="1">
        <f t="array" ref="C405">IFERROR(INDEX(Production!$B$2:$B$2000,$B405-1),"")</f>
        <v>0</v>
      </c>
      <c r="D405" cm="1">
        <f t="array" ref="D405">IF($C405="","",IFERROR(
INDEX(Recipes!$B$2:$B$10000,
_xlfn.AGGREGATE(15,6,
ROW(Recipes!$B$2:$B$10000)-ROW(Recipes!$B$2)+1
/(Recipes!$A$2:$A$10000=$C405),
MOD(ROW()-2,20)+1
)),
""))</f>
        <v>0</v>
      </c>
      <c r="E405">
        <f>IF($D405="","",IFERROR(
VLOOKUP($C405&amp;"|"&amp;$D405,Recipes!$D$2:$E$10000,2,FALSE),
0
))</f>
        <v>0</v>
      </c>
      <c r="F405" cm="1">
        <f t="array" ref="F405">IFERROR(INDEX(Production!$C$2:$C$2000,$B405-1),0)</f>
        <v>0</v>
      </c>
      <c r="G405">
        <f t="shared" si="13"/>
        <v>0</v>
      </c>
    </row>
    <row r="406" spans="1:7">
      <c r="A406" s="1" cm="1">
        <f t="array" ref="A406">IFERROR(INDEX(Production!$A$2:$A$2000,$B406-1),"")</f>
        <v>0</v>
      </c>
      <c r="B406">
        <f t="shared" si="12"/>
        <v>22</v>
      </c>
      <c r="C406" cm="1">
        <f t="array" ref="C406">IFERROR(INDEX(Production!$B$2:$B$2000,$B406-1),"")</f>
        <v>0</v>
      </c>
      <c r="D406" cm="1">
        <f t="array" ref="D406">IF($C406="","",IFERROR(
INDEX(Recipes!$B$2:$B$10000,
_xlfn.AGGREGATE(15,6,
ROW(Recipes!$B$2:$B$10000)-ROW(Recipes!$B$2)+1
/(Recipes!$A$2:$A$10000=$C406),
MOD(ROW()-2,20)+1
)),
""))</f>
        <v>0</v>
      </c>
      <c r="E406">
        <f>IF($D406="","",IFERROR(
VLOOKUP($C406&amp;"|"&amp;$D406,Recipes!$D$2:$E$10000,2,FALSE),
0
))</f>
        <v>0</v>
      </c>
      <c r="F406" cm="1">
        <f t="array" ref="F406">IFERROR(INDEX(Production!$C$2:$C$2000,$B406-1),0)</f>
        <v>0</v>
      </c>
      <c r="G406">
        <f t="shared" si="13"/>
        <v>0</v>
      </c>
    </row>
    <row r="407" spans="1:7">
      <c r="A407" s="1" cm="1">
        <f t="array" ref="A407">IFERROR(INDEX(Production!$A$2:$A$2000,$B407-1),"")</f>
        <v>0</v>
      </c>
      <c r="B407">
        <f t="shared" si="12"/>
        <v>22</v>
      </c>
      <c r="C407" cm="1">
        <f t="array" ref="C407">IFERROR(INDEX(Production!$B$2:$B$2000,$B407-1),"")</f>
        <v>0</v>
      </c>
      <c r="D407" cm="1">
        <f t="array" ref="D407">IF($C407="","",IFERROR(
INDEX(Recipes!$B$2:$B$10000,
_xlfn.AGGREGATE(15,6,
ROW(Recipes!$B$2:$B$10000)-ROW(Recipes!$B$2)+1
/(Recipes!$A$2:$A$10000=$C407),
MOD(ROW()-2,20)+1
)),
""))</f>
        <v>0</v>
      </c>
      <c r="E407">
        <f>IF($D407="","",IFERROR(
VLOOKUP($C407&amp;"|"&amp;$D407,Recipes!$D$2:$E$10000,2,FALSE),
0
))</f>
        <v>0</v>
      </c>
      <c r="F407" cm="1">
        <f t="array" ref="F407">IFERROR(INDEX(Production!$C$2:$C$2000,$B407-1),0)</f>
        <v>0</v>
      </c>
      <c r="G407">
        <f t="shared" si="13"/>
        <v>0</v>
      </c>
    </row>
    <row r="408" spans="1:7">
      <c r="A408" s="1" cm="1">
        <f t="array" ref="A408">IFERROR(INDEX(Production!$A$2:$A$2000,$B408-1),"")</f>
        <v>0</v>
      </c>
      <c r="B408">
        <f t="shared" si="12"/>
        <v>22</v>
      </c>
      <c r="C408" cm="1">
        <f t="array" ref="C408">IFERROR(INDEX(Production!$B$2:$B$2000,$B408-1),"")</f>
        <v>0</v>
      </c>
      <c r="D408" cm="1">
        <f t="array" ref="D408">IF($C408="","",IFERROR(
INDEX(Recipes!$B$2:$B$10000,
_xlfn.AGGREGATE(15,6,
ROW(Recipes!$B$2:$B$10000)-ROW(Recipes!$B$2)+1
/(Recipes!$A$2:$A$10000=$C408),
MOD(ROW()-2,20)+1
)),
""))</f>
        <v>0</v>
      </c>
      <c r="E408">
        <f>IF($D408="","",IFERROR(
VLOOKUP($C408&amp;"|"&amp;$D408,Recipes!$D$2:$E$10000,2,FALSE),
0
))</f>
        <v>0</v>
      </c>
      <c r="F408" cm="1">
        <f t="array" ref="F408">IFERROR(INDEX(Production!$C$2:$C$2000,$B408-1),0)</f>
        <v>0</v>
      </c>
      <c r="G408">
        <f t="shared" si="13"/>
        <v>0</v>
      </c>
    </row>
    <row r="409" spans="1:7">
      <c r="A409" s="1" cm="1">
        <f t="array" ref="A409">IFERROR(INDEX(Production!$A$2:$A$2000,$B409-1),"")</f>
        <v>0</v>
      </c>
      <c r="B409">
        <f t="shared" si="12"/>
        <v>22</v>
      </c>
      <c r="C409" cm="1">
        <f t="array" ref="C409">IFERROR(INDEX(Production!$B$2:$B$2000,$B409-1),"")</f>
        <v>0</v>
      </c>
      <c r="D409" cm="1">
        <f t="array" ref="D409">IF($C409="","",IFERROR(
INDEX(Recipes!$B$2:$B$10000,
_xlfn.AGGREGATE(15,6,
ROW(Recipes!$B$2:$B$10000)-ROW(Recipes!$B$2)+1
/(Recipes!$A$2:$A$10000=$C409),
MOD(ROW()-2,20)+1
)),
""))</f>
        <v>0</v>
      </c>
      <c r="E409">
        <f>IF($D409="","",IFERROR(
VLOOKUP($C409&amp;"|"&amp;$D409,Recipes!$D$2:$E$10000,2,FALSE),
0
))</f>
        <v>0</v>
      </c>
      <c r="F409" cm="1">
        <f t="array" ref="F409">IFERROR(INDEX(Production!$C$2:$C$2000,$B409-1),0)</f>
        <v>0</v>
      </c>
      <c r="G409">
        <f t="shared" si="13"/>
        <v>0</v>
      </c>
    </row>
    <row r="410" spans="1:7">
      <c r="A410" s="1" cm="1">
        <f t="array" ref="A410">IFERROR(INDEX(Production!$A$2:$A$2000,$B410-1),"")</f>
        <v>0</v>
      </c>
      <c r="B410">
        <f t="shared" si="12"/>
        <v>22</v>
      </c>
      <c r="C410" cm="1">
        <f t="array" ref="C410">IFERROR(INDEX(Production!$B$2:$B$2000,$B410-1),"")</f>
        <v>0</v>
      </c>
      <c r="D410" cm="1">
        <f t="array" ref="D410">IF($C410="","",IFERROR(
INDEX(Recipes!$B$2:$B$10000,
_xlfn.AGGREGATE(15,6,
ROW(Recipes!$B$2:$B$10000)-ROW(Recipes!$B$2)+1
/(Recipes!$A$2:$A$10000=$C410),
MOD(ROW()-2,20)+1
)),
""))</f>
        <v>0</v>
      </c>
      <c r="E410">
        <f>IF($D410="","",IFERROR(
VLOOKUP($C410&amp;"|"&amp;$D410,Recipes!$D$2:$E$10000,2,FALSE),
0
))</f>
        <v>0</v>
      </c>
      <c r="F410" cm="1">
        <f t="array" ref="F410">IFERROR(INDEX(Production!$C$2:$C$2000,$B410-1),0)</f>
        <v>0</v>
      </c>
      <c r="G410">
        <f t="shared" si="13"/>
        <v>0</v>
      </c>
    </row>
    <row r="411" spans="1:7">
      <c r="A411" s="1" cm="1">
        <f t="array" ref="A411">IFERROR(INDEX(Production!$A$2:$A$2000,$B411-1),"")</f>
        <v>0</v>
      </c>
      <c r="B411">
        <f t="shared" si="12"/>
        <v>22</v>
      </c>
      <c r="C411" cm="1">
        <f t="array" ref="C411">IFERROR(INDEX(Production!$B$2:$B$2000,$B411-1),"")</f>
        <v>0</v>
      </c>
      <c r="D411" cm="1">
        <f t="array" ref="D411">IF($C411="","",IFERROR(
INDEX(Recipes!$B$2:$B$10000,
_xlfn.AGGREGATE(15,6,
ROW(Recipes!$B$2:$B$10000)-ROW(Recipes!$B$2)+1
/(Recipes!$A$2:$A$10000=$C411),
MOD(ROW()-2,20)+1
)),
""))</f>
        <v>0</v>
      </c>
      <c r="E411">
        <f>IF($D411="","",IFERROR(
VLOOKUP($C411&amp;"|"&amp;$D411,Recipes!$D$2:$E$10000,2,FALSE),
0
))</f>
        <v>0</v>
      </c>
      <c r="F411" cm="1">
        <f t="array" ref="F411">IFERROR(INDEX(Production!$C$2:$C$2000,$B411-1),0)</f>
        <v>0</v>
      </c>
      <c r="G411">
        <f t="shared" si="13"/>
        <v>0</v>
      </c>
    </row>
    <row r="412" spans="1:7">
      <c r="A412" s="1" cm="1">
        <f t="array" ref="A412">IFERROR(INDEX(Production!$A$2:$A$2000,$B412-1),"")</f>
        <v>0</v>
      </c>
      <c r="B412">
        <f t="shared" si="12"/>
        <v>22</v>
      </c>
      <c r="C412" cm="1">
        <f t="array" ref="C412">IFERROR(INDEX(Production!$B$2:$B$2000,$B412-1),"")</f>
        <v>0</v>
      </c>
      <c r="D412" cm="1">
        <f t="array" ref="D412">IF($C412="","",IFERROR(
INDEX(Recipes!$B$2:$B$10000,
_xlfn.AGGREGATE(15,6,
ROW(Recipes!$B$2:$B$10000)-ROW(Recipes!$B$2)+1
/(Recipes!$A$2:$A$10000=$C412),
MOD(ROW()-2,20)+1
)),
""))</f>
        <v>0</v>
      </c>
      <c r="E412">
        <f>IF($D412="","",IFERROR(
VLOOKUP($C412&amp;"|"&amp;$D412,Recipes!$D$2:$E$10000,2,FALSE),
0
))</f>
        <v>0</v>
      </c>
      <c r="F412" cm="1">
        <f t="array" ref="F412">IFERROR(INDEX(Production!$C$2:$C$2000,$B412-1),0)</f>
        <v>0</v>
      </c>
      <c r="G412">
        <f t="shared" si="13"/>
        <v>0</v>
      </c>
    </row>
    <row r="413" spans="1:7">
      <c r="A413" s="1" cm="1">
        <f t="array" ref="A413">IFERROR(INDEX(Production!$A$2:$A$2000,$B413-1),"")</f>
        <v>0</v>
      </c>
      <c r="B413">
        <f t="shared" si="12"/>
        <v>22</v>
      </c>
      <c r="C413" cm="1">
        <f t="array" ref="C413">IFERROR(INDEX(Production!$B$2:$B$2000,$B413-1),"")</f>
        <v>0</v>
      </c>
      <c r="D413" cm="1">
        <f t="array" ref="D413">IF($C413="","",IFERROR(
INDEX(Recipes!$B$2:$B$10000,
_xlfn.AGGREGATE(15,6,
ROW(Recipes!$B$2:$B$10000)-ROW(Recipes!$B$2)+1
/(Recipes!$A$2:$A$10000=$C413),
MOD(ROW()-2,20)+1
)),
""))</f>
        <v>0</v>
      </c>
      <c r="E413">
        <f>IF($D413="","",IFERROR(
VLOOKUP($C413&amp;"|"&amp;$D413,Recipes!$D$2:$E$10000,2,FALSE),
0
))</f>
        <v>0</v>
      </c>
      <c r="F413" cm="1">
        <f t="array" ref="F413">IFERROR(INDEX(Production!$C$2:$C$2000,$B413-1),0)</f>
        <v>0</v>
      </c>
      <c r="G413">
        <f t="shared" si="13"/>
        <v>0</v>
      </c>
    </row>
    <row r="414" spans="1:7">
      <c r="A414" s="1" cm="1">
        <f t="array" ref="A414">IFERROR(INDEX(Production!$A$2:$A$2000,$B414-1),"")</f>
        <v>0</v>
      </c>
      <c r="B414">
        <f t="shared" si="12"/>
        <v>22</v>
      </c>
      <c r="C414" cm="1">
        <f t="array" ref="C414">IFERROR(INDEX(Production!$B$2:$B$2000,$B414-1),"")</f>
        <v>0</v>
      </c>
      <c r="D414" cm="1">
        <f t="array" ref="D414">IF($C414="","",IFERROR(
INDEX(Recipes!$B$2:$B$10000,
_xlfn.AGGREGATE(15,6,
ROW(Recipes!$B$2:$B$10000)-ROW(Recipes!$B$2)+1
/(Recipes!$A$2:$A$10000=$C414),
MOD(ROW()-2,20)+1
)),
""))</f>
        <v>0</v>
      </c>
      <c r="E414">
        <f>IF($D414="","",IFERROR(
VLOOKUP($C414&amp;"|"&amp;$D414,Recipes!$D$2:$E$10000,2,FALSE),
0
))</f>
        <v>0</v>
      </c>
      <c r="F414" cm="1">
        <f t="array" ref="F414">IFERROR(INDEX(Production!$C$2:$C$2000,$B414-1),0)</f>
        <v>0</v>
      </c>
      <c r="G414">
        <f t="shared" si="13"/>
        <v>0</v>
      </c>
    </row>
    <row r="415" spans="1:7">
      <c r="A415" s="1" cm="1">
        <f t="array" ref="A415">IFERROR(INDEX(Production!$A$2:$A$2000,$B415-1),"")</f>
        <v>0</v>
      </c>
      <c r="B415">
        <f t="shared" si="12"/>
        <v>22</v>
      </c>
      <c r="C415" cm="1">
        <f t="array" ref="C415">IFERROR(INDEX(Production!$B$2:$B$2000,$B415-1),"")</f>
        <v>0</v>
      </c>
      <c r="D415" cm="1">
        <f t="array" ref="D415">IF($C415="","",IFERROR(
INDEX(Recipes!$B$2:$B$10000,
_xlfn.AGGREGATE(15,6,
ROW(Recipes!$B$2:$B$10000)-ROW(Recipes!$B$2)+1
/(Recipes!$A$2:$A$10000=$C415),
MOD(ROW()-2,20)+1
)),
""))</f>
        <v>0</v>
      </c>
      <c r="E415">
        <f>IF($D415="","",IFERROR(
VLOOKUP($C415&amp;"|"&amp;$D415,Recipes!$D$2:$E$10000,2,FALSE),
0
))</f>
        <v>0</v>
      </c>
      <c r="F415" cm="1">
        <f t="array" ref="F415">IFERROR(INDEX(Production!$C$2:$C$2000,$B415-1),0)</f>
        <v>0</v>
      </c>
      <c r="G415">
        <f t="shared" si="13"/>
        <v>0</v>
      </c>
    </row>
    <row r="416" spans="1:7">
      <c r="A416" s="1" cm="1">
        <f t="array" ref="A416">IFERROR(INDEX(Production!$A$2:$A$2000,$B416-1),"")</f>
        <v>0</v>
      </c>
      <c r="B416">
        <f t="shared" si="12"/>
        <v>22</v>
      </c>
      <c r="C416" cm="1">
        <f t="array" ref="C416">IFERROR(INDEX(Production!$B$2:$B$2000,$B416-1),"")</f>
        <v>0</v>
      </c>
      <c r="D416" cm="1">
        <f t="array" ref="D416">IF($C416="","",IFERROR(
INDEX(Recipes!$B$2:$B$10000,
_xlfn.AGGREGATE(15,6,
ROW(Recipes!$B$2:$B$10000)-ROW(Recipes!$B$2)+1
/(Recipes!$A$2:$A$10000=$C416),
MOD(ROW()-2,20)+1
)),
""))</f>
        <v>0</v>
      </c>
      <c r="E416">
        <f>IF($D416="","",IFERROR(
VLOOKUP($C416&amp;"|"&amp;$D416,Recipes!$D$2:$E$10000,2,FALSE),
0
))</f>
        <v>0</v>
      </c>
      <c r="F416" cm="1">
        <f t="array" ref="F416">IFERROR(INDEX(Production!$C$2:$C$2000,$B416-1),0)</f>
        <v>0</v>
      </c>
      <c r="G416">
        <f t="shared" si="13"/>
        <v>0</v>
      </c>
    </row>
    <row r="417" spans="1:7">
      <c r="A417" s="1" cm="1">
        <f t="array" ref="A417">IFERROR(INDEX(Production!$A$2:$A$2000,$B417-1),"")</f>
        <v>0</v>
      </c>
      <c r="B417">
        <f t="shared" si="12"/>
        <v>22</v>
      </c>
      <c r="C417" cm="1">
        <f t="array" ref="C417">IFERROR(INDEX(Production!$B$2:$B$2000,$B417-1),"")</f>
        <v>0</v>
      </c>
      <c r="D417" cm="1">
        <f t="array" ref="D417">IF($C417="","",IFERROR(
INDEX(Recipes!$B$2:$B$10000,
_xlfn.AGGREGATE(15,6,
ROW(Recipes!$B$2:$B$10000)-ROW(Recipes!$B$2)+1
/(Recipes!$A$2:$A$10000=$C417),
MOD(ROW()-2,20)+1
)),
""))</f>
        <v>0</v>
      </c>
      <c r="E417">
        <f>IF($D417="","",IFERROR(
VLOOKUP($C417&amp;"|"&amp;$D417,Recipes!$D$2:$E$10000,2,FALSE),
0
))</f>
        <v>0</v>
      </c>
      <c r="F417" cm="1">
        <f t="array" ref="F417">IFERROR(INDEX(Production!$C$2:$C$2000,$B417-1),0)</f>
        <v>0</v>
      </c>
      <c r="G417">
        <f t="shared" si="13"/>
        <v>0</v>
      </c>
    </row>
    <row r="418" spans="1:7">
      <c r="A418" s="1" cm="1">
        <f t="array" ref="A418">IFERROR(INDEX(Production!$A$2:$A$2000,$B418-1),"")</f>
        <v>0</v>
      </c>
      <c r="B418">
        <f t="shared" si="12"/>
        <v>22</v>
      </c>
      <c r="C418" cm="1">
        <f t="array" ref="C418">IFERROR(INDEX(Production!$B$2:$B$2000,$B418-1),"")</f>
        <v>0</v>
      </c>
      <c r="D418" cm="1">
        <f t="array" ref="D418">IF($C418="","",IFERROR(
INDEX(Recipes!$B$2:$B$10000,
_xlfn.AGGREGATE(15,6,
ROW(Recipes!$B$2:$B$10000)-ROW(Recipes!$B$2)+1
/(Recipes!$A$2:$A$10000=$C418),
MOD(ROW()-2,20)+1
)),
""))</f>
        <v>0</v>
      </c>
      <c r="E418">
        <f>IF($D418="","",IFERROR(
VLOOKUP($C418&amp;"|"&amp;$D418,Recipes!$D$2:$E$10000,2,FALSE),
0
))</f>
        <v>0</v>
      </c>
      <c r="F418" cm="1">
        <f t="array" ref="F418">IFERROR(INDEX(Production!$C$2:$C$2000,$B418-1),0)</f>
        <v>0</v>
      </c>
      <c r="G418">
        <f t="shared" si="13"/>
        <v>0</v>
      </c>
    </row>
    <row r="419" spans="1:7">
      <c r="A419" s="1" cm="1">
        <f t="array" ref="A419">IFERROR(INDEX(Production!$A$2:$A$2000,$B419-1),"")</f>
        <v>0</v>
      </c>
      <c r="B419">
        <f t="shared" si="12"/>
        <v>22</v>
      </c>
      <c r="C419" cm="1">
        <f t="array" ref="C419">IFERROR(INDEX(Production!$B$2:$B$2000,$B419-1),"")</f>
        <v>0</v>
      </c>
      <c r="D419" cm="1">
        <f t="array" ref="D419">IF($C419="","",IFERROR(
INDEX(Recipes!$B$2:$B$10000,
_xlfn.AGGREGATE(15,6,
ROW(Recipes!$B$2:$B$10000)-ROW(Recipes!$B$2)+1
/(Recipes!$A$2:$A$10000=$C419),
MOD(ROW()-2,20)+1
)),
""))</f>
        <v>0</v>
      </c>
      <c r="E419">
        <f>IF($D419="","",IFERROR(
VLOOKUP($C419&amp;"|"&amp;$D419,Recipes!$D$2:$E$10000,2,FALSE),
0
))</f>
        <v>0</v>
      </c>
      <c r="F419" cm="1">
        <f t="array" ref="F419">IFERROR(INDEX(Production!$C$2:$C$2000,$B419-1),0)</f>
        <v>0</v>
      </c>
      <c r="G419">
        <f t="shared" si="13"/>
        <v>0</v>
      </c>
    </row>
    <row r="420" spans="1:7">
      <c r="A420" s="1" cm="1">
        <f t="array" ref="A420">IFERROR(INDEX(Production!$A$2:$A$2000,$B420-1),"")</f>
        <v>0</v>
      </c>
      <c r="B420">
        <f t="shared" si="12"/>
        <v>22</v>
      </c>
      <c r="C420" cm="1">
        <f t="array" ref="C420">IFERROR(INDEX(Production!$B$2:$B$2000,$B420-1),"")</f>
        <v>0</v>
      </c>
      <c r="D420" cm="1">
        <f t="array" ref="D420">IF($C420="","",IFERROR(
INDEX(Recipes!$B$2:$B$10000,
_xlfn.AGGREGATE(15,6,
ROW(Recipes!$B$2:$B$10000)-ROW(Recipes!$B$2)+1
/(Recipes!$A$2:$A$10000=$C420),
MOD(ROW()-2,20)+1
)),
""))</f>
        <v>0</v>
      </c>
      <c r="E420">
        <f>IF($D420="","",IFERROR(
VLOOKUP($C420&amp;"|"&amp;$D420,Recipes!$D$2:$E$10000,2,FALSE),
0
))</f>
        <v>0</v>
      </c>
      <c r="F420" cm="1">
        <f t="array" ref="F420">IFERROR(INDEX(Production!$C$2:$C$2000,$B420-1),0)</f>
        <v>0</v>
      </c>
      <c r="G420">
        <f t="shared" si="13"/>
        <v>0</v>
      </c>
    </row>
    <row r="421" spans="1:7">
      <c r="A421" s="1" cm="1">
        <f t="array" ref="A421">IFERROR(INDEX(Production!$A$2:$A$2000,$B421-1),"")</f>
        <v>0</v>
      </c>
      <c r="B421">
        <f t="shared" si="12"/>
        <v>22</v>
      </c>
      <c r="C421" cm="1">
        <f t="array" ref="C421">IFERROR(INDEX(Production!$B$2:$B$2000,$B421-1),"")</f>
        <v>0</v>
      </c>
      <c r="D421" cm="1">
        <f t="array" ref="D421">IF($C421="","",IFERROR(
INDEX(Recipes!$B$2:$B$10000,
_xlfn.AGGREGATE(15,6,
ROW(Recipes!$B$2:$B$10000)-ROW(Recipes!$B$2)+1
/(Recipes!$A$2:$A$10000=$C421),
MOD(ROW()-2,20)+1
)),
""))</f>
        <v>0</v>
      </c>
      <c r="E421">
        <f>IF($D421="","",IFERROR(
VLOOKUP($C421&amp;"|"&amp;$D421,Recipes!$D$2:$E$10000,2,FALSE),
0
))</f>
        <v>0</v>
      </c>
      <c r="F421" cm="1">
        <f t="array" ref="F421">IFERROR(INDEX(Production!$C$2:$C$2000,$B421-1),0)</f>
        <v>0</v>
      </c>
      <c r="G421">
        <f t="shared" si="13"/>
        <v>0</v>
      </c>
    </row>
    <row r="422" spans="1:7">
      <c r="A422" s="1" cm="1">
        <f t="array" ref="A422">IFERROR(INDEX(Production!$A$2:$A$2000,$B422-1),"")</f>
        <v>0</v>
      </c>
      <c r="B422">
        <f t="shared" si="12"/>
        <v>23</v>
      </c>
      <c r="C422" cm="1">
        <f t="array" ref="C422">IFERROR(INDEX(Production!$B$2:$B$2000,$B422-1),"")</f>
        <v>0</v>
      </c>
      <c r="D422" cm="1">
        <f t="array" ref="D422">IF($C422="","",IFERROR(
INDEX(Recipes!$B$2:$B$10000,
_xlfn.AGGREGATE(15,6,
ROW(Recipes!$B$2:$B$10000)-ROW(Recipes!$B$2)+1
/(Recipes!$A$2:$A$10000=$C422),
MOD(ROW()-2,20)+1
)),
""))</f>
        <v>0</v>
      </c>
      <c r="E422">
        <f>IF($D422="","",IFERROR(
VLOOKUP($C422&amp;"|"&amp;$D422,Recipes!$D$2:$E$10000,2,FALSE),
0
))</f>
        <v>0</v>
      </c>
      <c r="F422" cm="1">
        <f t="array" ref="F422">IFERROR(INDEX(Production!$C$2:$C$2000,$B422-1),0)</f>
        <v>0</v>
      </c>
      <c r="G422">
        <f t="shared" si="13"/>
        <v>0</v>
      </c>
    </row>
    <row r="423" spans="1:7">
      <c r="A423" s="1" cm="1">
        <f t="array" ref="A423">IFERROR(INDEX(Production!$A$2:$A$2000,$B423-1),"")</f>
        <v>0</v>
      </c>
      <c r="B423">
        <f t="shared" si="12"/>
        <v>23</v>
      </c>
      <c r="C423" cm="1">
        <f t="array" ref="C423">IFERROR(INDEX(Production!$B$2:$B$2000,$B423-1),"")</f>
        <v>0</v>
      </c>
      <c r="D423" cm="1">
        <f t="array" ref="D423">IF($C423="","",IFERROR(
INDEX(Recipes!$B$2:$B$10000,
_xlfn.AGGREGATE(15,6,
ROW(Recipes!$B$2:$B$10000)-ROW(Recipes!$B$2)+1
/(Recipes!$A$2:$A$10000=$C423),
MOD(ROW()-2,20)+1
)),
""))</f>
        <v>0</v>
      </c>
      <c r="E423">
        <f>IF($D423="","",IFERROR(
VLOOKUP($C423&amp;"|"&amp;$D423,Recipes!$D$2:$E$10000,2,FALSE),
0
))</f>
        <v>0</v>
      </c>
      <c r="F423" cm="1">
        <f t="array" ref="F423">IFERROR(INDEX(Production!$C$2:$C$2000,$B423-1),0)</f>
        <v>0</v>
      </c>
      <c r="G423">
        <f t="shared" si="13"/>
        <v>0</v>
      </c>
    </row>
    <row r="424" spans="1:7">
      <c r="A424" s="1" cm="1">
        <f t="array" ref="A424">IFERROR(INDEX(Production!$A$2:$A$2000,$B424-1),"")</f>
        <v>0</v>
      </c>
      <c r="B424">
        <f t="shared" si="12"/>
        <v>23</v>
      </c>
      <c r="C424" cm="1">
        <f t="array" ref="C424">IFERROR(INDEX(Production!$B$2:$B$2000,$B424-1),"")</f>
        <v>0</v>
      </c>
      <c r="D424" cm="1">
        <f t="array" ref="D424">IF($C424="","",IFERROR(
INDEX(Recipes!$B$2:$B$10000,
_xlfn.AGGREGATE(15,6,
ROW(Recipes!$B$2:$B$10000)-ROW(Recipes!$B$2)+1
/(Recipes!$A$2:$A$10000=$C424),
MOD(ROW()-2,20)+1
)),
""))</f>
        <v>0</v>
      </c>
      <c r="E424">
        <f>IF($D424="","",IFERROR(
VLOOKUP($C424&amp;"|"&amp;$D424,Recipes!$D$2:$E$10000,2,FALSE),
0
))</f>
        <v>0</v>
      </c>
      <c r="F424" cm="1">
        <f t="array" ref="F424">IFERROR(INDEX(Production!$C$2:$C$2000,$B424-1),0)</f>
        <v>0</v>
      </c>
      <c r="G424">
        <f t="shared" si="13"/>
        <v>0</v>
      </c>
    </row>
    <row r="425" spans="1:7">
      <c r="A425" s="1" cm="1">
        <f t="array" ref="A425">IFERROR(INDEX(Production!$A$2:$A$2000,$B425-1),"")</f>
        <v>0</v>
      </c>
      <c r="B425">
        <f t="shared" si="12"/>
        <v>23</v>
      </c>
      <c r="C425" cm="1">
        <f t="array" ref="C425">IFERROR(INDEX(Production!$B$2:$B$2000,$B425-1),"")</f>
        <v>0</v>
      </c>
      <c r="D425" cm="1">
        <f t="array" ref="D425">IF($C425="","",IFERROR(
INDEX(Recipes!$B$2:$B$10000,
_xlfn.AGGREGATE(15,6,
ROW(Recipes!$B$2:$B$10000)-ROW(Recipes!$B$2)+1
/(Recipes!$A$2:$A$10000=$C425),
MOD(ROW()-2,20)+1
)),
""))</f>
        <v>0</v>
      </c>
      <c r="E425">
        <f>IF($D425="","",IFERROR(
VLOOKUP($C425&amp;"|"&amp;$D425,Recipes!$D$2:$E$10000,2,FALSE),
0
))</f>
        <v>0</v>
      </c>
      <c r="F425" cm="1">
        <f t="array" ref="F425">IFERROR(INDEX(Production!$C$2:$C$2000,$B425-1),0)</f>
        <v>0</v>
      </c>
      <c r="G425">
        <f t="shared" si="13"/>
        <v>0</v>
      </c>
    </row>
    <row r="426" spans="1:7">
      <c r="A426" s="1" cm="1">
        <f t="array" ref="A426">IFERROR(INDEX(Production!$A$2:$A$2000,$B426-1),"")</f>
        <v>0</v>
      </c>
      <c r="B426">
        <f t="shared" si="12"/>
        <v>23</v>
      </c>
      <c r="C426" cm="1">
        <f t="array" ref="C426">IFERROR(INDEX(Production!$B$2:$B$2000,$B426-1),"")</f>
        <v>0</v>
      </c>
      <c r="D426" cm="1">
        <f t="array" ref="D426">IF($C426="","",IFERROR(
INDEX(Recipes!$B$2:$B$10000,
_xlfn.AGGREGATE(15,6,
ROW(Recipes!$B$2:$B$10000)-ROW(Recipes!$B$2)+1
/(Recipes!$A$2:$A$10000=$C426),
MOD(ROW()-2,20)+1
)),
""))</f>
        <v>0</v>
      </c>
      <c r="E426">
        <f>IF($D426="","",IFERROR(
VLOOKUP($C426&amp;"|"&amp;$D426,Recipes!$D$2:$E$10000,2,FALSE),
0
))</f>
        <v>0</v>
      </c>
      <c r="F426" cm="1">
        <f t="array" ref="F426">IFERROR(INDEX(Production!$C$2:$C$2000,$B426-1),0)</f>
        <v>0</v>
      </c>
      <c r="G426">
        <f t="shared" si="13"/>
        <v>0</v>
      </c>
    </row>
    <row r="427" spans="1:7">
      <c r="A427" s="1" cm="1">
        <f t="array" ref="A427">IFERROR(INDEX(Production!$A$2:$A$2000,$B427-1),"")</f>
        <v>0</v>
      </c>
      <c r="B427">
        <f t="shared" si="12"/>
        <v>23</v>
      </c>
      <c r="C427" cm="1">
        <f t="array" ref="C427">IFERROR(INDEX(Production!$B$2:$B$2000,$B427-1),"")</f>
        <v>0</v>
      </c>
      <c r="D427" cm="1">
        <f t="array" ref="D427">IF($C427="","",IFERROR(
INDEX(Recipes!$B$2:$B$10000,
_xlfn.AGGREGATE(15,6,
ROW(Recipes!$B$2:$B$10000)-ROW(Recipes!$B$2)+1
/(Recipes!$A$2:$A$10000=$C427),
MOD(ROW()-2,20)+1
)),
""))</f>
        <v>0</v>
      </c>
      <c r="E427">
        <f>IF($D427="","",IFERROR(
VLOOKUP($C427&amp;"|"&amp;$D427,Recipes!$D$2:$E$10000,2,FALSE),
0
))</f>
        <v>0</v>
      </c>
      <c r="F427" cm="1">
        <f t="array" ref="F427">IFERROR(INDEX(Production!$C$2:$C$2000,$B427-1),0)</f>
        <v>0</v>
      </c>
      <c r="G427">
        <f t="shared" si="13"/>
        <v>0</v>
      </c>
    </row>
    <row r="428" spans="1:7">
      <c r="A428" s="1" cm="1">
        <f t="array" ref="A428">IFERROR(INDEX(Production!$A$2:$A$2000,$B428-1),"")</f>
        <v>0</v>
      </c>
      <c r="B428">
        <f t="shared" si="12"/>
        <v>23</v>
      </c>
      <c r="C428" cm="1">
        <f t="array" ref="C428">IFERROR(INDEX(Production!$B$2:$B$2000,$B428-1),"")</f>
        <v>0</v>
      </c>
      <c r="D428" cm="1">
        <f t="array" ref="D428">IF($C428="","",IFERROR(
INDEX(Recipes!$B$2:$B$10000,
_xlfn.AGGREGATE(15,6,
ROW(Recipes!$B$2:$B$10000)-ROW(Recipes!$B$2)+1
/(Recipes!$A$2:$A$10000=$C428),
MOD(ROW()-2,20)+1
)),
""))</f>
        <v>0</v>
      </c>
      <c r="E428">
        <f>IF($D428="","",IFERROR(
VLOOKUP($C428&amp;"|"&amp;$D428,Recipes!$D$2:$E$10000,2,FALSE),
0
))</f>
        <v>0</v>
      </c>
      <c r="F428" cm="1">
        <f t="array" ref="F428">IFERROR(INDEX(Production!$C$2:$C$2000,$B428-1),0)</f>
        <v>0</v>
      </c>
      <c r="G428">
        <f t="shared" si="13"/>
        <v>0</v>
      </c>
    </row>
    <row r="429" spans="1:7">
      <c r="A429" s="1" cm="1">
        <f t="array" ref="A429">IFERROR(INDEX(Production!$A$2:$A$2000,$B429-1),"")</f>
        <v>0</v>
      </c>
      <c r="B429">
        <f t="shared" si="12"/>
        <v>23</v>
      </c>
      <c r="C429" cm="1">
        <f t="array" ref="C429">IFERROR(INDEX(Production!$B$2:$B$2000,$B429-1),"")</f>
        <v>0</v>
      </c>
      <c r="D429" cm="1">
        <f t="array" ref="D429">IF($C429="","",IFERROR(
INDEX(Recipes!$B$2:$B$10000,
_xlfn.AGGREGATE(15,6,
ROW(Recipes!$B$2:$B$10000)-ROW(Recipes!$B$2)+1
/(Recipes!$A$2:$A$10000=$C429),
MOD(ROW()-2,20)+1
)),
""))</f>
        <v>0</v>
      </c>
      <c r="E429">
        <f>IF($D429="","",IFERROR(
VLOOKUP($C429&amp;"|"&amp;$D429,Recipes!$D$2:$E$10000,2,FALSE),
0
))</f>
        <v>0</v>
      </c>
      <c r="F429" cm="1">
        <f t="array" ref="F429">IFERROR(INDEX(Production!$C$2:$C$2000,$B429-1),0)</f>
        <v>0</v>
      </c>
      <c r="G429">
        <f t="shared" si="13"/>
        <v>0</v>
      </c>
    </row>
    <row r="430" spans="1:7">
      <c r="A430" s="1" cm="1">
        <f t="array" ref="A430">IFERROR(INDEX(Production!$A$2:$A$2000,$B430-1),"")</f>
        <v>0</v>
      </c>
      <c r="B430">
        <f t="shared" si="12"/>
        <v>23</v>
      </c>
      <c r="C430" cm="1">
        <f t="array" ref="C430">IFERROR(INDEX(Production!$B$2:$B$2000,$B430-1),"")</f>
        <v>0</v>
      </c>
      <c r="D430" cm="1">
        <f t="array" ref="D430">IF($C430="","",IFERROR(
INDEX(Recipes!$B$2:$B$10000,
_xlfn.AGGREGATE(15,6,
ROW(Recipes!$B$2:$B$10000)-ROW(Recipes!$B$2)+1
/(Recipes!$A$2:$A$10000=$C430),
MOD(ROW()-2,20)+1
)),
""))</f>
        <v>0</v>
      </c>
      <c r="E430">
        <f>IF($D430="","",IFERROR(
VLOOKUP($C430&amp;"|"&amp;$D430,Recipes!$D$2:$E$10000,2,FALSE),
0
))</f>
        <v>0</v>
      </c>
      <c r="F430" cm="1">
        <f t="array" ref="F430">IFERROR(INDEX(Production!$C$2:$C$2000,$B430-1),0)</f>
        <v>0</v>
      </c>
      <c r="G430">
        <f t="shared" si="13"/>
        <v>0</v>
      </c>
    </row>
    <row r="431" spans="1:7">
      <c r="A431" s="1" cm="1">
        <f t="array" ref="A431">IFERROR(INDEX(Production!$A$2:$A$2000,$B431-1),"")</f>
        <v>0</v>
      </c>
      <c r="B431">
        <f t="shared" si="12"/>
        <v>23</v>
      </c>
      <c r="C431" cm="1">
        <f t="array" ref="C431">IFERROR(INDEX(Production!$B$2:$B$2000,$B431-1),"")</f>
        <v>0</v>
      </c>
      <c r="D431" cm="1">
        <f t="array" ref="D431">IF($C431="","",IFERROR(
INDEX(Recipes!$B$2:$B$10000,
_xlfn.AGGREGATE(15,6,
ROW(Recipes!$B$2:$B$10000)-ROW(Recipes!$B$2)+1
/(Recipes!$A$2:$A$10000=$C431),
MOD(ROW()-2,20)+1
)),
""))</f>
        <v>0</v>
      </c>
      <c r="E431">
        <f>IF($D431="","",IFERROR(
VLOOKUP($C431&amp;"|"&amp;$D431,Recipes!$D$2:$E$10000,2,FALSE),
0
))</f>
        <v>0</v>
      </c>
      <c r="F431" cm="1">
        <f t="array" ref="F431">IFERROR(INDEX(Production!$C$2:$C$2000,$B431-1),0)</f>
        <v>0</v>
      </c>
      <c r="G431">
        <f t="shared" si="13"/>
        <v>0</v>
      </c>
    </row>
    <row r="432" spans="1:7">
      <c r="A432" s="1" cm="1">
        <f t="array" ref="A432">IFERROR(INDEX(Production!$A$2:$A$2000,$B432-1),"")</f>
        <v>0</v>
      </c>
      <c r="B432">
        <f t="shared" si="12"/>
        <v>23</v>
      </c>
      <c r="C432" cm="1">
        <f t="array" ref="C432">IFERROR(INDEX(Production!$B$2:$B$2000,$B432-1),"")</f>
        <v>0</v>
      </c>
      <c r="D432" cm="1">
        <f t="array" ref="D432">IF($C432="","",IFERROR(
INDEX(Recipes!$B$2:$B$10000,
_xlfn.AGGREGATE(15,6,
ROW(Recipes!$B$2:$B$10000)-ROW(Recipes!$B$2)+1
/(Recipes!$A$2:$A$10000=$C432),
MOD(ROW()-2,20)+1
)),
""))</f>
        <v>0</v>
      </c>
      <c r="E432">
        <f>IF($D432="","",IFERROR(
VLOOKUP($C432&amp;"|"&amp;$D432,Recipes!$D$2:$E$10000,2,FALSE),
0
))</f>
        <v>0</v>
      </c>
      <c r="F432" cm="1">
        <f t="array" ref="F432">IFERROR(INDEX(Production!$C$2:$C$2000,$B432-1),0)</f>
        <v>0</v>
      </c>
      <c r="G432">
        <f t="shared" si="13"/>
        <v>0</v>
      </c>
    </row>
    <row r="433" spans="1:7">
      <c r="A433" s="1" cm="1">
        <f t="array" ref="A433">IFERROR(INDEX(Production!$A$2:$A$2000,$B433-1),"")</f>
        <v>0</v>
      </c>
      <c r="B433">
        <f t="shared" si="12"/>
        <v>23</v>
      </c>
      <c r="C433" cm="1">
        <f t="array" ref="C433">IFERROR(INDEX(Production!$B$2:$B$2000,$B433-1),"")</f>
        <v>0</v>
      </c>
      <c r="D433" cm="1">
        <f t="array" ref="D433">IF($C433="","",IFERROR(
INDEX(Recipes!$B$2:$B$10000,
_xlfn.AGGREGATE(15,6,
ROW(Recipes!$B$2:$B$10000)-ROW(Recipes!$B$2)+1
/(Recipes!$A$2:$A$10000=$C433),
MOD(ROW()-2,20)+1
)),
""))</f>
        <v>0</v>
      </c>
      <c r="E433">
        <f>IF($D433="","",IFERROR(
VLOOKUP($C433&amp;"|"&amp;$D433,Recipes!$D$2:$E$10000,2,FALSE),
0
))</f>
        <v>0</v>
      </c>
      <c r="F433" cm="1">
        <f t="array" ref="F433">IFERROR(INDEX(Production!$C$2:$C$2000,$B433-1),0)</f>
        <v>0</v>
      </c>
      <c r="G433">
        <f t="shared" si="13"/>
        <v>0</v>
      </c>
    </row>
    <row r="434" spans="1:7">
      <c r="A434" s="1" cm="1">
        <f t="array" ref="A434">IFERROR(INDEX(Production!$A$2:$A$2000,$B434-1),"")</f>
        <v>0</v>
      </c>
      <c r="B434">
        <f t="shared" si="12"/>
        <v>23</v>
      </c>
      <c r="C434" cm="1">
        <f t="array" ref="C434">IFERROR(INDEX(Production!$B$2:$B$2000,$B434-1),"")</f>
        <v>0</v>
      </c>
      <c r="D434" cm="1">
        <f t="array" ref="D434">IF($C434="","",IFERROR(
INDEX(Recipes!$B$2:$B$10000,
_xlfn.AGGREGATE(15,6,
ROW(Recipes!$B$2:$B$10000)-ROW(Recipes!$B$2)+1
/(Recipes!$A$2:$A$10000=$C434),
MOD(ROW()-2,20)+1
)),
""))</f>
        <v>0</v>
      </c>
      <c r="E434">
        <f>IF($D434="","",IFERROR(
VLOOKUP($C434&amp;"|"&amp;$D434,Recipes!$D$2:$E$10000,2,FALSE),
0
))</f>
        <v>0</v>
      </c>
      <c r="F434" cm="1">
        <f t="array" ref="F434">IFERROR(INDEX(Production!$C$2:$C$2000,$B434-1),0)</f>
        <v>0</v>
      </c>
      <c r="G434">
        <f t="shared" si="13"/>
        <v>0</v>
      </c>
    </row>
    <row r="435" spans="1:7">
      <c r="A435" s="1" cm="1">
        <f t="array" ref="A435">IFERROR(INDEX(Production!$A$2:$A$2000,$B435-1),"")</f>
        <v>0</v>
      </c>
      <c r="B435">
        <f t="shared" si="12"/>
        <v>23</v>
      </c>
      <c r="C435" cm="1">
        <f t="array" ref="C435">IFERROR(INDEX(Production!$B$2:$B$2000,$B435-1),"")</f>
        <v>0</v>
      </c>
      <c r="D435" cm="1">
        <f t="array" ref="D435">IF($C435="","",IFERROR(
INDEX(Recipes!$B$2:$B$10000,
_xlfn.AGGREGATE(15,6,
ROW(Recipes!$B$2:$B$10000)-ROW(Recipes!$B$2)+1
/(Recipes!$A$2:$A$10000=$C435),
MOD(ROW()-2,20)+1
)),
""))</f>
        <v>0</v>
      </c>
      <c r="E435">
        <f>IF($D435="","",IFERROR(
VLOOKUP($C435&amp;"|"&amp;$D435,Recipes!$D$2:$E$10000,2,FALSE),
0
))</f>
        <v>0</v>
      </c>
      <c r="F435" cm="1">
        <f t="array" ref="F435">IFERROR(INDEX(Production!$C$2:$C$2000,$B435-1),0)</f>
        <v>0</v>
      </c>
      <c r="G435">
        <f t="shared" si="13"/>
        <v>0</v>
      </c>
    </row>
    <row r="436" spans="1:7">
      <c r="A436" s="1" cm="1">
        <f t="array" ref="A436">IFERROR(INDEX(Production!$A$2:$A$2000,$B436-1),"")</f>
        <v>0</v>
      </c>
      <c r="B436">
        <f t="shared" si="12"/>
        <v>23</v>
      </c>
      <c r="C436" cm="1">
        <f t="array" ref="C436">IFERROR(INDEX(Production!$B$2:$B$2000,$B436-1),"")</f>
        <v>0</v>
      </c>
      <c r="D436" cm="1">
        <f t="array" ref="D436">IF($C436="","",IFERROR(
INDEX(Recipes!$B$2:$B$10000,
_xlfn.AGGREGATE(15,6,
ROW(Recipes!$B$2:$B$10000)-ROW(Recipes!$B$2)+1
/(Recipes!$A$2:$A$10000=$C436),
MOD(ROW()-2,20)+1
)),
""))</f>
        <v>0</v>
      </c>
      <c r="E436">
        <f>IF($D436="","",IFERROR(
VLOOKUP($C436&amp;"|"&amp;$D436,Recipes!$D$2:$E$10000,2,FALSE),
0
))</f>
        <v>0</v>
      </c>
      <c r="F436" cm="1">
        <f t="array" ref="F436">IFERROR(INDEX(Production!$C$2:$C$2000,$B436-1),0)</f>
        <v>0</v>
      </c>
      <c r="G436">
        <f t="shared" si="13"/>
        <v>0</v>
      </c>
    </row>
    <row r="437" spans="1:7">
      <c r="A437" s="1" cm="1">
        <f t="array" ref="A437">IFERROR(INDEX(Production!$A$2:$A$2000,$B437-1),"")</f>
        <v>0</v>
      </c>
      <c r="B437">
        <f t="shared" si="12"/>
        <v>23</v>
      </c>
      <c r="C437" cm="1">
        <f t="array" ref="C437">IFERROR(INDEX(Production!$B$2:$B$2000,$B437-1),"")</f>
        <v>0</v>
      </c>
      <c r="D437" cm="1">
        <f t="array" ref="D437">IF($C437="","",IFERROR(
INDEX(Recipes!$B$2:$B$10000,
_xlfn.AGGREGATE(15,6,
ROW(Recipes!$B$2:$B$10000)-ROW(Recipes!$B$2)+1
/(Recipes!$A$2:$A$10000=$C437),
MOD(ROW()-2,20)+1
)),
""))</f>
        <v>0</v>
      </c>
      <c r="E437">
        <f>IF($D437="","",IFERROR(
VLOOKUP($C437&amp;"|"&amp;$D437,Recipes!$D$2:$E$10000,2,FALSE),
0
))</f>
        <v>0</v>
      </c>
      <c r="F437" cm="1">
        <f t="array" ref="F437">IFERROR(INDEX(Production!$C$2:$C$2000,$B437-1),0)</f>
        <v>0</v>
      </c>
      <c r="G437">
        <f t="shared" si="13"/>
        <v>0</v>
      </c>
    </row>
    <row r="438" spans="1:7">
      <c r="A438" s="1" cm="1">
        <f t="array" ref="A438">IFERROR(INDEX(Production!$A$2:$A$2000,$B438-1),"")</f>
        <v>0</v>
      </c>
      <c r="B438">
        <f t="shared" si="12"/>
        <v>23</v>
      </c>
      <c r="C438" cm="1">
        <f t="array" ref="C438">IFERROR(INDEX(Production!$B$2:$B$2000,$B438-1),"")</f>
        <v>0</v>
      </c>
      <c r="D438" cm="1">
        <f t="array" ref="D438">IF($C438="","",IFERROR(
INDEX(Recipes!$B$2:$B$10000,
_xlfn.AGGREGATE(15,6,
ROW(Recipes!$B$2:$B$10000)-ROW(Recipes!$B$2)+1
/(Recipes!$A$2:$A$10000=$C438),
MOD(ROW()-2,20)+1
)),
""))</f>
        <v>0</v>
      </c>
      <c r="E438">
        <f>IF($D438="","",IFERROR(
VLOOKUP($C438&amp;"|"&amp;$D438,Recipes!$D$2:$E$10000,2,FALSE),
0
))</f>
        <v>0</v>
      </c>
      <c r="F438" cm="1">
        <f t="array" ref="F438">IFERROR(INDEX(Production!$C$2:$C$2000,$B438-1),0)</f>
        <v>0</v>
      </c>
      <c r="G438">
        <f t="shared" si="13"/>
        <v>0</v>
      </c>
    </row>
    <row r="439" spans="1:7">
      <c r="A439" s="1" cm="1">
        <f t="array" ref="A439">IFERROR(INDEX(Production!$A$2:$A$2000,$B439-1),"")</f>
        <v>0</v>
      </c>
      <c r="B439">
        <f t="shared" si="12"/>
        <v>23</v>
      </c>
      <c r="C439" cm="1">
        <f t="array" ref="C439">IFERROR(INDEX(Production!$B$2:$B$2000,$B439-1),"")</f>
        <v>0</v>
      </c>
      <c r="D439" cm="1">
        <f t="array" ref="D439">IF($C439="","",IFERROR(
INDEX(Recipes!$B$2:$B$10000,
_xlfn.AGGREGATE(15,6,
ROW(Recipes!$B$2:$B$10000)-ROW(Recipes!$B$2)+1
/(Recipes!$A$2:$A$10000=$C439),
MOD(ROW()-2,20)+1
)),
""))</f>
        <v>0</v>
      </c>
      <c r="E439">
        <f>IF($D439="","",IFERROR(
VLOOKUP($C439&amp;"|"&amp;$D439,Recipes!$D$2:$E$10000,2,FALSE),
0
))</f>
        <v>0</v>
      </c>
      <c r="F439" cm="1">
        <f t="array" ref="F439">IFERROR(INDEX(Production!$C$2:$C$2000,$B439-1),0)</f>
        <v>0</v>
      </c>
      <c r="G439">
        <f t="shared" si="13"/>
        <v>0</v>
      </c>
    </row>
    <row r="440" spans="1:7">
      <c r="A440" s="1" cm="1">
        <f t="array" ref="A440">IFERROR(INDEX(Production!$A$2:$A$2000,$B440-1),"")</f>
        <v>0</v>
      </c>
      <c r="B440">
        <f t="shared" si="12"/>
        <v>23</v>
      </c>
      <c r="C440" cm="1">
        <f t="array" ref="C440">IFERROR(INDEX(Production!$B$2:$B$2000,$B440-1),"")</f>
        <v>0</v>
      </c>
      <c r="D440" cm="1">
        <f t="array" ref="D440">IF($C440="","",IFERROR(
INDEX(Recipes!$B$2:$B$10000,
_xlfn.AGGREGATE(15,6,
ROW(Recipes!$B$2:$B$10000)-ROW(Recipes!$B$2)+1
/(Recipes!$A$2:$A$10000=$C440),
MOD(ROW()-2,20)+1
)),
""))</f>
        <v>0</v>
      </c>
      <c r="E440">
        <f>IF($D440="","",IFERROR(
VLOOKUP($C440&amp;"|"&amp;$D440,Recipes!$D$2:$E$10000,2,FALSE),
0
))</f>
        <v>0</v>
      </c>
      <c r="F440" cm="1">
        <f t="array" ref="F440">IFERROR(INDEX(Production!$C$2:$C$2000,$B440-1),0)</f>
        <v>0</v>
      </c>
      <c r="G440">
        <f t="shared" si="13"/>
        <v>0</v>
      </c>
    </row>
    <row r="441" spans="1:7">
      <c r="A441" s="1" cm="1">
        <f t="array" ref="A441">IFERROR(INDEX(Production!$A$2:$A$2000,$B441-1),"")</f>
        <v>0</v>
      </c>
      <c r="B441">
        <f t="shared" si="12"/>
        <v>23</v>
      </c>
      <c r="C441" cm="1">
        <f t="array" ref="C441">IFERROR(INDEX(Production!$B$2:$B$2000,$B441-1),"")</f>
        <v>0</v>
      </c>
      <c r="D441" cm="1">
        <f t="array" ref="D441">IF($C441="","",IFERROR(
INDEX(Recipes!$B$2:$B$10000,
_xlfn.AGGREGATE(15,6,
ROW(Recipes!$B$2:$B$10000)-ROW(Recipes!$B$2)+1
/(Recipes!$A$2:$A$10000=$C441),
MOD(ROW()-2,20)+1
)),
""))</f>
        <v>0</v>
      </c>
      <c r="E441">
        <f>IF($D441="","",IFERROR(
VLOOKUP($C441&amp;"|"&amp;$D441,Recipes!$D$2:$E$10000,2,FALSE),
0
))</f>
        <v>0</v>
      </c>
      <c r="F441" cm="1">
        <f t="array" ref="F441">IFERROR(INDEX(Production!$C$2:$C$2000,$B441-1),0)</f>
        <v>0</v>
      </c>
      <c r="G441">
        <f t="shared" si="13"/>
        <v>0</v>
      </c>
    </row>
    <row r="442" spans="1:7">
      <c r="A442" s="1" cm="1">
        <f t="array" ref="A442">IFERROR(INDEX(Production!$A$2:$A$2000,$B442-1),"")</f>
        <v>0</v>
      </c>
      <c r="B442">
        <f t="shared" si="12"/>
        <v>24</v>
      </c>
      <c r="C442" cm="1">
        <f t="array" ref="C442">IFERROR(INDEX(Production!$B$2:$B$2000,$B442-1),"")</f>
        <v>0</v>
      </c>
      <c r="D442" cm="1">
        <f t="array" ref="D442">IF($C442="","",IFERROR(
INDEX(Recipes!$B$2:$B$10000,
_xlfn.AGGREGATE(15,6,
ROW(Recipes!$B$2:$B$10000)-ROW(Recipes!$B$2)+1
/(Recipes!$A$2:$A$10000=$C442),
MOD(ROW()-2,20)+1
)),
""))</f>
        <v>0</v>
      </c>
      <c r="E442">
        <f>IF($D442="","",IFERROR(
VLOOKUP($C442&amp;"|"&amp;$D442,Recipes!$D$2:$E$10000,2,FALSE),
0
))</f>
        <v>0</v>
      </c>
      <c r="F442" cm="1">
        <f t="array" ref="F442">IFERROR(INDEX(Production!$C$2:$C$2000,$B442-1),0)</f>
        <v>0</v>
      </c>
      <c r="G442">
        <f t="shared" si="13"/>
        <v>0</v>
      </c>
    </row>
    <row r="443" spans="1:7">
      <c r="A443" s="1" cm="1">
        <f t="array" ref="A443">IFERROR(INDEX(Production!$A$2:$A$2000,$B443-1),"")</f>
        <v>0</v>
      </c>
      <c r="B443">
        <f t="shared" si="12"/>
        <v>24</v>
      </c>
      <c r="C443" cm="1">
        <f t="array" ref="C443">IFERROR(INDEX(Production!$B$2:$B$2000,$B443-1),"")</f>
        <v>0</v>
      </c>
      <c r="D443" cm="1">
        <f t="array" ref="D443">IF($C443="","",IFERROR(
INDEX(Recipes!$B$2:$B$10000,
_xlfn.AGGREGATE(15,6,
ROW(Recipes!$B$2:$B$10000)-ROW(Recipes!$B$2)+1
/(Recipes!$A$2:$A$10000=$C443),
MOD(ROW()-2,20)+1
)),
""))</f>
        <v>0</v>
      </c>
      <c r="E443">
        <f>IF($D443="","",IFERROR(
VLOOKUP($C443&amp;"|"&amp;$D443,Recipes!$D$2:$E$10000,2,FALSE),
0
))</f>
        <v>0</v>
      </c>
      <c r="F443" cm="1">
        <f t="array" ref="F443">IFERROR(INDEX(Production!$C$2:$C$2000,$B443-1),0)</f>
        <v>0</v>
      </c>
      <c r="G443">
        <f t="shared" si="13"/>
        <v>0</v>
      </c>
    </row>
    <row r="444" spans="1:7">
      <c r="A444" s="1" cm="1">
        <f t="array" ref="A444">IFERROR(INDEX(Production!$A$2:$A$2000,$B444-1),"")</f>
        <v>0</v>
      </c>
      <c r="B444">
        <f t="shared" si="12"/>
        <v>24</v>
      </c>
      <c r="C444" cm="1">
        <f t="array" ref="C444">IFERROR(INDEX(Production!$B$2:$B$2000,$B444-1),"")</f>
        <v>0</v>
      </c>
      <c r="D444" cm="1">
        <f t="array" ref="D444">IF($C444="","",IFERROR(
INDEX(Recipes!$B$2:$B$10000,
_xlfn.AGGREGATE(15,6,
ROW(Recipes!$B$2:$B$10000)-ROW(Recipes!$B$2)+1
/(Recipes!$A$2:$A$10000=$C444),
MOD(ROW()-2,20)+1
)),
""))</f>
        <v>0</v>
      </c>
      <c r="E444">
        <f>IF($D444="","",IFERROR(
VLOOKUP($C444&amp;"|"&amp;$D444,Recipes!$D$2:$E$10000,2,FALSE),
0
))</f>
        <v>0</v>
      </c>
      <c r="F444" cm="1">
        <f t="array" ref="F444">IFERROR(INDEX(Production!$C$2:$C$2000,$B444-1),0)</f>
        <v>0</v>
      </c>
      <c r="G444">
        <f t="shared" si="13"/>
        <v>0</v>
      </c>
    </row>
    <row r="445" spans="1:7">
      <c r="A445" s="1" cm="1">
        <f t="array" ref="A445">IFERROR(INDEX(Production!$A$2:$A$2000,$B445-1),"")</f>
        <v>0</v>
      </c>
      <c r="B445">
        <f t="shared" si="12"/>
        <v>24</v>
      </c>
      <c r="C445" cm="1">
        <f t="array" ref="C445">IFERROR(INDEX(Production!$B$2:$B$2000,$B445-1),"")</f>
        <v>0</v>
      </c>
      <c r="D445" cm="1">
        <f t="array" ref="D445">IF($C445="","",IFERROR(
INDEX(Recipes!$B$2:$B$10000,
_xlfn.AGGREGATE(15,6,
ROW(Recipes!$B$2:$B$10000)-ROW(Recipes!$B$2)+1
/(Recipes!$A$2:$A$10000=$C445),
MOD(ROW()-2,20)+1
)),
""))</f>
        <v>0</v>
      </c>
      <c r="E445">
        <f>IF($D445="","",IFERROR(
VLOOKUP($C445&amp;"|"&amp;$D445,Recipes!$D$2:$E$10000,2,FALSE),
0
))</f>
        <v>0</v>
      </c>
      <c r="F445" cm="1">
        <f t="array" ref="F445">IFERROR(INDEX(Production!$C$2:$C$2000,$B445-1),0)</f>
        <v>0</v>
      </c>
      <c r="G445">
        <f t="shared" si="13"/>
        <v>0</v>
      </c>
    </row>
    <row r="446" spans="1:7">
      <c r="A446" s="1" cm="1">
        <f t="array" ref="A446">IFERROR(INDEX(Production!$A$2:$A$2000,$B446-1),"")</f>
        <v>0</v>
      </c>
      <c r="B446">
        <f t="shared" si="12"/>
        <v>24</v>
      </c>
      <c r="C446" cm="1">
        <f t="array" ref="C446">IFERROR(INDEX(Production!$B$2:$B$2000,$B446-1),"")</f>
        <v>0</v>
      </c>
      <c r="D446" cm="1">
        <f t="array" ref="D446">IF($C446="","",IFERROR(
INDEX(Recipes!$B$2:$B$10000,
_xlfn.AGGREGATE(15,6,
ROW(Recipes!$B$2:$B$10000)-ROW(Recipes!$B$2)+1
/(Recipes!$A$2:$A$10000=$C446),
MOD(ROW()-2,20)+1
)),
""))</f>
        <v>0</v>
      </c>
      <c r="E446">
        <f>IF($D446="","",IFERROR(
VLOOKUP($C446&amp;"|"&amp;$D446,Recipes!$D$2:$E$10000,2,FALSE),
0
))</f>
        <v>0</v>
      </c>
      <c r="F446" cm="1">
        <f t="array" ref="F446">IFERROR(INDEX(Production!$C$2:$C$2000,$B446-1),0)</f>
        <v>0</v>
      </c>
      <c r="G446">
        <f t="shared" si="13"/>
        <v>0</v>
      </c>
    </row>
    <row r="447" spans="1:7">
      <c r="A447" s="1" cm="1">
        <f t="array" ref="A447">IFERROR(INDEX(Production!$A$2:$A$2000,$B447-1),"")</f>
        <v>0</v>
      </c>
      <c r="B447">
        <f t="shared" si="12"/>
        <v>24</v>
      </c>
      <c r="C447" cm="1">
        <f t="array" ref="C447">IFERROR(INDEX(Production!$B$2:$B$2000,$B447-1),"")</f>
        <v>0</v>
      </c>
      <c r="D447" cm="1">
        <f t="array" ref="D447">IF($C447="","",IFERROR(
INDEX(Recipes!$B$2:$B$10000,
_xlfn.AGGREGATE(15,6,
ROW(Recipes!$B$2:$B$10000)-ROW(Recipes!$B$2)+1
/(Recipes!$A$2:$A$10000=$C447),
MOD(ROW()-2,20)+1
)),
""))</f>
        <v>0</v>
      </c>
      <c r="E447">
        <f>IF($D447="","",IFERROR(
VLOOKUP($C447&amp;"|"&amp;$D447,Recipes!$D$2:$E$10000,2,FALSE),
0
))</f>
        <v>0</v>
      </c>
      <c r="F447" cm="1">
        <f t="array" ref="F447">IFERROR(INDEX(Production!$C$2:$C$2000,$B447-1),0)</f>
        <v>0</v>
      </c>
      <c r="G447">
        <f t="shared" si="13"/>
        <v>0</v>
      </c>
    </row>
    <row r="448" spans="1:7">
      <c r="A448" s="1" cm="1">
        <f t="array" ref="A448">IFERROR(INDEX(Production!$A$2:$A$2000,$B448-1),"")</f>
        <v>0</v>
      </c>
      <c r="B448">
        <f t="shared" si="12"/>
        <v>24</v>
      </c>
      <c r="C448" cm="1">
        <f t="array" ref="C448">IFERROR(INDEX(Production!$B$2:$B$2000,$B448-1),"")</f>
        <v>0</v>
      </c>
      <c r="D448" cm="1">
        <f t="array" ref="D448">IF($C448="","",IFERROR(
INDEX(Recipes!$B$2:$B$10000,
_xlfn.AGGREGATE(15,6,
ROW(Recipes!$B$2:$B$10000)-ROW(Recipes!$B$2)+1
/(Recipes!$A$2:$A$10000=$C448),
MOD(ROW()-2,20)+1
)),
""))</f>
        <v>0</v>
      </c>
      <c r="E448">
        <f>IF($D448="","",IFERROR(
VLOOKUP($C448&amp;"|"&amp;$D448,Recipes!$D$2:$E$10000,2,FALSE),
0
))</f>
        <v>0</v>
      </c>
      <c r="F448" cm="1">
        <f t="array" ref="F448">IFERROR(INDEX(Production!$C$2:$C$2000,$B448-1),0)</f>
        <v>0</v>
      </c>
      <c r="G448">
        <f t="shared" si="13"/>
        <v>0</v>
      </c>
    </row>
    <row r="449" spans="1:7">
      <c r="A449" s="1" cm="1">
        <f t="array" ref="A449">IFERROR(INDEX(Production!$A$2:$A$2000,$B449-1),"")</f>
        <v>0</v>
      </c>
      <c r="B449">
        <f t="shared" si="12"/>
        <v>24</v>
      </c>
      <c r="C449" cm="1">
        <f t="array" ref="C449">IFERROR(INDEX(Production!$B$2:$B$2000,$B449-1),"")</f>
        <v>0</v>
      </c>
      <c r="D449" cm="1">
        <f t="array" ref="D449">IF($C449="","",IFERROR(
INDEX(Recipes!$B$2:$B$10000,
_xlfn.AGGREGATE(15,6,
ROW(Recipes!$B$2:$B$10000)-ROW(Recipes!$B$2)+1
/(Recipes!$A$2:$A$10000=$C449),
MOD(ROW()-2,20)+1
)),
""))</f>
        <v>0</v>
      </c>
      <c r="E449">
        <f>IF($D449="","",IFERROR(
VLOOKUP($C449&amp;"|"&amp;$D449,Recipes!$D$2:$E$10000,2,FALSE),
0
))</f>
        <v>0</v>
      </c>
      <c r="F449" cm="1">
        <f t="array" ref="F449">IFERROR(INDEX(Production!$C$2:$C$2000,$B449-1),0)</f>
        <v>0</v>
      </c>
      <c r="G449">
        <f t="shared" si="13"/>
        <v>0</v>
      </c>
    </row>
    <row r="450" spans="1:7">
      <c r="A450" s="1" cm="1">
        <f t="array" ref="A450">IFERROR(INDEX(Production!$A$2:$A$2000,$B450-1),"")</f>
        <v>0</v>
      </c>
      <c r="B450">
        <f t="shared" si="12"/>
        <v>24</v>
      </c>
      <c r="C450" cm="1">
        <f t="array" ref="C450">IFERROR(INDEX(Production!$B$2:$B$2000,$B450-1),"")</f>
        <v>0</v>
      </c>
      <c r="D450" cm="1">
        <f t="array" ref="D450">IF($C450="","",IFERROR(
INDEX(Recipes!$B$2:$B$10000,
_xlfn.AGGREGATE(15,6,
ROW(Recipes!$B$2:$B$10000)-ROW(Recipes!$B$2)+1
/(Recipes!$A$2:$A$10000=$C450),
MOD(ROW()-2,20)+1
)),
""))</f>
        <v>0</v>
      </c>
      <c r="E450">
        <f>IF($D450="","",IFERROR(
VLOOKUP($C450&amp;"|"&amp;$D450,Recipes!$D$2:$E$10000,2,FALSE),
0
))</f>
        <v>0</v>
      </c>
      <c r="F450" cm="1">
        <f t="array" ref="F450">IFERROR(INDEX(Production!$C$2:$C$2000,$B450-1),0)</f>
        <v>0</v>
      </c>
      <c r="G450">
        <f t="shared" si="13"/>
        <v>0</v>
      </c>
    </row>
    <row r="451" spans="1:7">
      <c r="A451" s="1" cm="1">
        <f t="array" ref="A451">IFERROR(INDEX(Production!$A$2:$A$2000,$B451-1),"")</f>
        <v>0</v>
      </c>
      <c r="B451">
        <f t="shared" ref="B451:B514" si="14">INT((ROW()-2)/20)+2</f>
        <v>24</v>
      </c>
      <c r="C451" cm="1">
        <f t="array" ref="C451">IFERROR(INDEX(Production!$B$2:$B$2000,$B451-1),"")</f>
        <v>0</v>
      </c>
      <c r="D451" cm="1">
        <f t="array" ref="D451">IF($C451="","",IFERROR(
INDEX(Recipes!$B$2:$B$10000,
_xlfn.AGGREGATE(15,6,
ROW(Recipes!$B$2:$B$10000)-ROW(Recipes!$B$2)+1
/(Recipes!$A$2:$A$10000=$C451),
MOD(ROW()-2,20)+1
)),
""))</f>
        <v>0</v>
      </c>
      <c r="E451">
        <f>IF($D451="","",IFERROR(
VLOOKUP($C451&amp;"|"&amp;$D451,Recipes!$D$2:$E$10000,2,FALSE),
0
))</f>
        <v>0</v>
      </c>
      <c r="F451" cm="1">
        <f t="array" ref="F451">IFERROR(INDEX(Production!$C$2:$C$2000,$B451-1),0)</f>
        <v>0</v>
      </c>
      <c r="G451">
        <f t="shared" ref="G451:G514" si="15">IF($D451="","",$E451*$F451)</f>
        <v>0</v>
      </c>
    </row>
    <row r="452" spans="1:7">
      <c r="A452" s="1" cm="1">
        <f t="array" ref="A452">IFERROR(INDEX(Production!$A$2:$A$2000,$B452-1),"")</f>
        <v>0</v>
      </c>
      <c r="B452">
        <f t="shared" si="14"/>
        <v>24</v>
      </c>
      <c r="C452" cm="1">
        <f t="array" ref="C452">IFERROR(INDEX(Production!$B$2:$B$2000,$B452-1),"")</f>
        <v>0</v>
      </c>
      <c r="D452" cm="1">
        <f t="array" ref="D452">IF($C452="","",IFERROR(
INDEX(Recipes!$B$2:$B$10000,
_xlfn.AGGREGATE(15,6,
ROW(Recipes!$B$2:$B$10000)-ROW(Recipes!$B$2)+1
/(Recipes!$A$2:$A$10000=$C452),
MOD(ROW()-2,20)+1
)),
""))</f>
        <v>0</v>
      </c>
      <c r="E452">
        <f>IF($D452="","",IFERROR(
VLOOKUP($C452&amp;"|"&amp;$D452,Recipes!$D$2:$E$10000,2,FALSE),
0
))</f>
        <v>0</v>
      </c>
      <c r="F452" cm="1">
        <f t="array" ref="F452">IFERROR(INDEX(Production!$C$2:$C$2000,$B452-1),0)</f>
        <v>0</v>
      </c>
      <c r="G452">
        <f t="shared" si="15"/>
        <v>0</v>
      </c>
    </row>
    <row r="453" spans="1:7">
      <c r="A453" s="1" cm="1">
        <f t="array" ref="A453">IFERROR(INDEX(Production!$A$2:$A$2000,$B453-1),"")</f>
        <v>0</v>
      </c>
      <c r="B453">
        <f t="shared" si="14"/>
        <v>24</v>
      </c>
      <c r="C453" cm="1">
        <f t="array" ref="C453">IFERROR(INDEX(Production!$B$2:$B$2000,$B453-1),"")</f>
        <v>0</v>
      </c>
      <c r="D453" cm="1">
        <f t="array" ref="D453">IF($C453="","",IFERROR(
INDEX(Recipes!$B$2:$B$10000,
_xlfn.AGGREGATE(15,6,
ROW(Recipes!$B$2:$B$10000)-ROW(Recipes!$B$2)+1
/(Recipes!$A$2:$A$10000=$C453),
MOD(ROW()-2,20)+1
)),
""))</f>
        <v>0</v>
      </c>
      <c r="E453">
        <f>IF($D453="","",IFERROR(
VLOOKUP($C453&amp;"|"&amp;$D453,Recipes!$D$2:$E$10000,2,FALSE),
0
))</f>
        <v>0</v>
      </c>
      <c r="F453" cm="1">
        <f t="array" ref="F453">IFERROR(INDEX(Production!$C$2:$C$2000,$B453-1),0)</f>
        <v>0</v>
      </c>
      <c r="G453">
        <f t="shared" si="15"/>
        <v>0</v>
      </c>
    </row>
    <row r="454" spans="1:7">
      <c r="A454" s="1" cm="1">
        <f t="array" ref="A454">IFERROR(INDEX(Production!$A$2:$A$2000,$B454-1),"")</f>
        <v>0</v>
      </c>
      <c r="B454">
        <f t="shared" si="14"/>
        <v>24</v>
      </c>
      <c r="C454" cm="1">
        <f t="array" ref="C454">IFERROR(INDEX(Production!$B$2:$B$2000,$B454-1),"")</f>
        <v>0</v>
      </c>
      <c r="D454" cm="1">
        <f t="array" ref="D454">IF($C454="","",IFERROR(
INDEX(Recipes!$B$2:$B$10000,
_xlfn.AGGREGATE(15,6,
ROW(Recipes!$B$2:$B$10000)-ROW(Recipes!$B$2)+1
/(Recipes!$A$2:$A$10000=$C454),
MOD(ROW()-2,20)+1
)),
""))</f>
        <v>0</v>
      </c>
      <c r="E454">
        <f>IF($D454="","",IFERROR(
VLOOKUP($C454&amp;"|"&amp;$D454,Recipes!$D$2:$E$10000,2,FALSE),
0
))</f>
        <v>0</v>
      </c>
      <c r="F454" cm="1">
        <f t="array" ref="F454">IFERROR(INDEX(Production!$C$2:$C$2000,$B454-1),0)</f>
        <v>0</v>
      </c>
      <c r="G454">
        <f t="shared" si="15"/>
        <v>0</v>
      </c>
    </row>
    <row r="455" spans="1:7">
      <c r="A455" s="1" cm="1">
        <f t="array" ref="A455">IFERROR(INDEX(Production!$A$2:$A$2000,$B455-1),"")</f>
        <v>0</v>
      </c>
      <c r="B455">
        <f t="shared" si="14"/>
        <v>24</v>
      </c>
      <c r="C455" cm="1">
        <f t="array" ref="C455">IFERROR(INDEX(Production!$B$2:$B$2000,$B455-1),"")</f>
        <v>0</v>
      </c>
      <c r="D455" cm="1">
        <f t="array" ref="D455">IF($C455="","",IFERROR(
INDEX(Recipes!$B$2:$B$10000,
_xlfn.AGGREGATE(15,6,
ROW(Recipes!$B$2:$B$10000)-ROW(Recipes!$B$2)+1
/(Recipes!$A$2:$A$10000=$C455),
MOD(ROW()-2,20)+1
)),
""))</f>
        <v>0</v>
      </c>
      <c r="E455">
        <f>IF($D455="","",IFERROR(
VLOOKUP($C455&amp;"|"&amp;$D455,Recipes!$D$2:$E$10000,2,FALSE),
0
))</f>
        <v>0</v>
      </c>
      <c r="F455" cm="1">
        <f t="array" ref="F455">IFERROR(INDEX(Production!$C$2:$C$2000,$B455-1),0)</f>
        <v>0</v>
      </c>
      <c r="G455">
        <f t="shared" si="15"/>
        <v>0</v>
      </c>
    </row>
    <row r="456" spans="1:7">
      <c r="A456" s="1" cm="1">
        <f t="array" ref="A456">IFERROR(INDEX(Production!$A$2:$A$2000,$B456-1),"")</f>
        <v>0</v>
      </c>
      <c r="B456">
        <f t="shared" si="14"/>
        <v>24</v>
      </c>
      <c r="C456" cm="1">
        <f t="array" ref="C456">IFERROR(INDEX(Production!$B$2:$B$2000,$B456-1),"")</f>
        <v>0</v>
      </c>
      <c r="D456" cm="1">
        <f t="array" ref="D456">IF($C456="","",IFERROR(
INDEX(Recipes!$B$2:$B$10000,
_xlfn.AGGREGATE(15,6,
ROW(Recipes!$B$2:$B$10000)-ROW(Recipes!$B$2)+1
/(Recipes!$A$2:$A$10000=$C456),
MOD(ROW()-2,20)+1
)),
""))</f>
        <v>0</v>
      </c>
      <c r="E456">
        <f>IF($D456="","",IFERROR(
VLOOKUP($C456&amp;"|"&amp;$D456,Recipes!$D$2:$E$10000,2,FALSE),
0
))</f>
        <v>0</v>
      </c>
      <c r="F456" cm="1">
        <f t="array" ref="F456">IFERROR(INDEX(Production!$C$2:$C$2000,$B456-1),0)</f>
        <v>0</v>
      </c>
      <c r="G456">
        <f t="shared" si="15"/>
        <v>0</v>
      </c>
    </row>
    <row r="457" spans="1:7">
      <c r="A457" s="1" cm="1">
        <f t="array" ref="A457">IFERROR(INDEX(Production!$A$2:$A$2000,$B457-1),"")</f>
        <v>0</v>
      </c>
      <c r="B457">
        <f t="shared" si="14"/>
        <v>24</v>
      </c>
      <c r="C457" cm="1">
        <f t="array" ref="C457">IFERROR(INDEX(Production!$B$2:$B$2000,$B457-1),"")</f>
        <v>0</v>
      </c>
      <c r="D457" cm="1">
        <f t="array" ref="D457">IF($C457="","",IFERROR(
INDEX(Recipes!$B$2:$B$10000,
_xlfn.AGGREGATE(15,6,
ROW(Recipes!$B$2:$B$10000)-ROW(Recipes!$B$2)+1
/(Recipes!$A$2:$A$10000=$C457),
MOD(ROW()-2,20)+1
)),
""))</f>
        <v>0</v>
      </c>
      <c r="E457">
        <f>IF($D457="","",IFERROR(
VLOOKUP($C457&amp;"|"&amp;$D457,Recipes!$D$2:$E$10000,2,FALSE),
0
))</f>
        <v>0</v>
      </c>
      <c r="F457" cm="1">
        <f t="array" ref="F457">IFERROR(INDEX(Production!$C$2:$C$2000,$B457-1),0)</f>
        <v>0</v>
      </c>
      <c r="G457">
        <f t="shared" si="15"/>
        <v>0</v>
      </c>
    </row>
    <row r="458" spans="1:7">
      <c r="A458" s="1" cm="1">
        <f t="array" ref="A458">IFERROR(INDEX(Production!$A$2:$A$2000,$B458-1),"")</f>
        <v>0</v>
      </c>
      <c r="B458">
        <f t="shared" si="14"/>
        <v>24</v>
      </c>
      <c r="C458" cm="1">
        <f t="array" ref="C458">IFERROR(INDEX(Production!$B$2:$B$2000,$B458-1),"")</f>
        <v>0</v>
      </c>
      <c r="D458" cm="1">
        <f t="array" ref="D458">IF($C458="","",IFERROR(
INDEX(Recipes!$B$2:$B$10000,
_xlfn.AGGREGATE(15,6,
ROW(Recipes!$B$2:$B$10000)-ROW(Recipes!$B$2)+1
/(Recipes!$A$2:$A$10000=$C458),
MOD(ROW()-2,20)+1
)),
""))</f>
        <v>0</v>
      </c>
      <c r="E458">
        <f>IF($D458="","",IFERROR(
VLOOKUP($C458&amp;"|"&amp;$D458,Recipes!$D$2:$E$10000,2,FALSE),
0
))</f>
        <v>0</v>
      </c>
      <c r="F458" cm="1">
        <f t="array" ref="F458">IFERROR(INDEX(Production!$C$2:$C$2000,$B458-1),0)</f>
        <v>0</v>
      </c>
      <c r="G458">
        <f t="shared" si="15"/>
        <v>0</v>
      </c>
    </row>
    <row r="459" spans="1:7">
      <c r="A459" s="1" cm="1">
        <f t="array" ref="A459">IFERROR(INDEX(Production!$A$2:$A$2000,$B459-1),"")</f>
        <v>0</v>
      </c>
      <c r="B459">
        <f t="shared" si="14"/>
        <v>24</v>
      </c>
      <c r="C459" cm="1">
        <f t="array" ref="C459">IFERROR(INDEX(Production!$B$2:$B$2000,$B459-1),"")</f>
        <v>0</v>
      </c>
      <c r="D459" cm="1">
        <f t="array" ref="D459">IF($C459="","",IFERROR(
INDEX(Recipes!$B$2:$B$10000,
_xlfn.AGGREGATE(15,6,
ROW(Recipes!$B$2:$B$10000)-ROW(Recipes!$B$2)+1
/(Recipes!$A$2:$A$10000=$C459),
MOD(ROW()-2,20)+1
)),
""))</f>
        <v>0</v>
      </c>
      <c r="E459">
        <f>IF($D459="","",IFERROR(
VLOOKUP($C459&amp;"|"&amp;$D459,Recipes!$D$2:$E$10000,2,FALSE),
0
))</f>
        <v>0</v>
      </c>
      <c r="F459" cm="1">
        <f t="array" ref="F459">IFERROR(INDEX(Production!$C$2:$C$2000,$B459-1),0)</f>
        <v>0</v>
      </c>
      <c r="G459">
        <f t="shared" si="15"/>
        <v>0</v>
      </c>
    </row>
    <row r="460" spans="1:7">
      <c r="A460" s="1" cm="1">
        <f t="array" ref="A460">IFERROR(INDEX(Production!$A$2:$A$2000,$B460-1),"")</f>
        <v>0</v>
      </c>
      <c r="B460">
        <f t="shared" si="14"/>
        <v>24</v>
      </c>
      <c r="C460" cm="1">
        <f t="array" ref="C460">IFERROR(INDEX(Production!$B$2:$B$2000,$B460-1),"")</f>
        <v>0</v>
      </c>
      <c r="D460" cm="1">
        <f t="array" ref="D460">IF($C460="","",IFERROR(
INDEX(Recipes!$B$2:$B$10000,
_xlfn.AGGREGATE(15,6,
ROW(Recipes!$B$2:$B$10000)-ROW(Recipes!$B$2)+1
/(Recipes!$A$2:$A$10000=$C460),
MOD(ROW()-2,20)+1
)),
""))</f>
        <v>0</v>
      </c>
      <c r="E460">
        <f>IF($D460="","",IFERROR(
VLOOKUP($C460&amp;"|"&amp;$D460,Recipes!$D$2:$E$10000,2,FALSE),
0
))</f>
        <v>0</v>
      </c>
      <c r="F460" cm="1">
        <f t="array" ref="F460">IFERROR(INDEX(Production!$C$2:$C$2000,$B460-1),0)</f>
        <v>0</v>
      </c>
      <c r="G460">
        <f t="shared" si="15"/>
        <v>0</v>
      </c>
    </row>
    <row r="461" spans="1:7">
      <c r="A461" s="1" cm="1">
        <f t="array" ref="A461">IFERROR(INDEX(Production!$A$2:$A$2000,$B461-1),"")</f>
        <v>0</v>
      </c>
      <c r="B461">
        <f t="shared" si="14"/>
        <v>24</v>
      </c>
      <c r="C461" cm="1">
        <f t="array" ref="C461">IFERROR(INDEX(Production!$B$2:$B$2000,$B461-1),"")</f>
        <v>0</v>
      </c>
      <c r="D461" cm="1">
        <f t="array" ref="D461">IF($C461="","",IFERROR(
INDEX(Recipes!$B$2:$B$10000,
_xlfn.AGGREGATE(15,6,
ROW(Recipes!$B$2:$B$10000)-ROW(Recipes!$B$2)+1
/(Recipes!$A$2:$A$10000=$C461),
MOD(ROW()-2,20)+1
)),
""))</f>
        <v>0</v>
      </c>
      <c r="E461">
        <f>IF($D461="","",IFERROR(
VLOOKUP($C461&amp;"|"&amp;$D461,Recipes!$D$2:$E$10000,2,FALSE),
0
))</f>
        <v>0</v>
      </c>
      <c r="F461" cm="1">
        <f t="array" ref="F461">IFERROR(INDEX(Production!$C$2:$C$2000,$B461-1),0)</f>
        <v>0</v>
      </c>
      <c r="G461">
        <f t="shared" si="15"/>
        <v>0</v>
      </c>
    </row>
    <row r="462" spans="1:7">
      <c r="A462" s="1" cm="1">
        <f t="array" ref="A462">IFERROR(INDEX(Production!$A$2:$A$2000,$B462-1),"")</f>
        <v>0</v>
      </c>
      <c r="B462">
        <f t="shared" si="14"/>
        <v>25</v>
      </c>
      <c r="C462" cm="1">
        <f t="array" ref="C462">IFERROR(INDEX(Production!$B$2:$B$2000,$B462-1),"")</f>
        <v>0</v>
      </c>
      <c r="D462" cm="1">
        <f t="array" ref="D462">IF($C462="","",IFERROR(
INDEX(Recipes!$B$2:$B$10000,
_xlfn.AGGREGATE(15,6,
ROW(Recipes!$B$2:$B$10000)-ROW(Recipes!$B$2)+1
/(Recipes!$A$2:$A$10000=$C462),
MOD(ROW()-2,20)+1
)),
""))</f>
        <v>0</v>
      </c>
      <c r="E462">
        <f>IF($D462="","",IFERROR(
VLOOKUP($C462&amp;"|"&amp;$D462,Recipes!$D$2:$E$10000,2,FALSE),
0
))</f>
        <v>0</v>
      </c>
      <c r="F462" cm="1">
        <f t="array" ref="F462">IFERROR(INDEX(Production!$C$2:$C$2000,$B462-1),0)</f>
        <v>0</v>
      </c>
      <c r="G462">
        <f t="shared" si="15"/>
        <v>0</v>
      </c>
    </row>
    <row r="463" spans="1:7">
      <c r="A463" s="1" cm="1">
        <f t="array" ref="A463">IFERROR(INDEX(Production!$A$2:$A$2000,$B463-1),"")</f>
        <v>0</v>
      </c>
      <c r="B463">
        <f t="shared" si="14"/>
        <v>25</v>
      </c>
      <c r="C463" cm="1">
        <f t="array" ref="C463">IFERROR(INDEX(Production!$B$2:$B$2000,$B463-1),"")</f>
        <v>0</v>
      </c>
      <c r="D463" cm="1">
        <f t="array" ref="D463">IF($C463="","",IFERROR(
INDEX(Recipes!$B$2:$B$10000,
_xlfn.AGGREGATE(15,6,
ROW(Recipes!$B$2:$B$10000)-ROW(Recipes!$B$2)+1
/(Recipes!$A$2:$A$10000=$C463),
MOD(ROW()-2,20)+1
)),
""))</f>
        <v>0</v>
      </c>
      <c r="E463">
        <f>IF($D463="","",IFERROR(
VLOOKUP($C463&amp;"|"&amp;$D463,Recipes!$D$2:$E$10000,2,FALSE),
0
))</f>
        <v>0</v>
      </c>
      <c r="F463" cm="1">
        <f t="array" ref="F463">IFERROR(INDEX(Production!$C$2:$C$2000,$B463-1),0)</f>
        <v>0</v>
      </c>
      <c r="G463">
        <f t="shared" si="15"/>
        <v>0</v>
      </c>
    </row>
    <row r="464" spans="1:7">
      <c r="A464" s="1" cm="1">
        <f t="array" ref="A464">IFERROR(INDEX(Production!$A$2:$A$2000,$B464-1),"")</f>
        <v>0</v>
      </c>
      <c r="B464">
        <f t="shared" si="14"/>
        <v>25</v>
      </c>
      <c r="C464" cm="1">
        <f t="array" ref="C464">IFERROR(INDEX(Production!$B$2:$B$2000,$B464-1),"")</f>
        <v>0</v>
      </c>
      <c r="D464" cm="1">
        <f t="array" ref="D464">IF($C464="","",IFERROR(
INDEX(Recipes!$B$2:$B$10000,
_xlfn.AGGREGATE(15,6,
ROW(Recipes!$B$2:$B$10000)-ROW(Recipes!$B$2)+1
/(Recipes!$A$2:$A$10000=$C464),
MOD(ROW()-2,20)+1
)),
""))</f>
        <v>0</v>
      </c>
      <c r="E464">
        <f>IF($D464="","",IFERROR(
VLOOKUP($C464&amp;"|"&amp;$D464,Recipes!$D$2:$E$10000,2,FALSE),
0
))</f>
        <v>0</v>
      </c>
      <c r="F464" cm="1">
        <f t="array" ref="F464">IFERROR(INDEX(Production!$C$2:$C$2000,$B464-1),0)</f>
        <v>0</v>
      </c>
      <c r="G464">
        <f t="shared" si="15"/>
        <v>0</v>
      </c>
    </row>
    <row r="465" spans="1:7">
      <c r="A465" s="1" cm="1">
        <f t="array" ref="A465">IFERROR(INDEX(Production!$A$2:$A$2000,$B465-1),"")</f>
        <v>0</v>
      </c>
      <c r="B465">
        <f t="shared" si="14"/>
        <v>25</v>
      </c>
      <c r="C465" cm="1">
        <f t="array" ref="C465">IFERROR(INDEX(Production!$B$2:$B$2000,$B465-1),"")</f>
        <v>0</v>
      </c>
      <c r="D465" cm="1">
        <f t="array" ref="D465">IF($C465="","",IFERROR(
INDEX(Recipes!$B$2:$B$10000,
_xlfn.AGGREGATE(15,6,
ROW(Recipes!$B$2:$B$10000)-ROW(Recipes!$B$2)+1
/(Recipes!$A$2:$A$10000=$C465),
MOD(ROW()-2,20)+1
)),
""))</f>
        <v>0</v>
      </c>
      <c r="E465">
        <f>IF($D465="","",IFERROR(
VLOOKUP($C465&amp;"|"&amp;$D465,Recipes!$D$2:$E$10000,2,FALSE),
0
))</f>
        <v>0</v>
      </c>
      <c r="F465" cm="1">
        <f t="array" ref="F465">IFERROR(INDEX(Production!$C$2:$C$2000,$B465-1),0)</f>
        <v>0</v>
      </c>
      <c r="G465">
        <f t="shared" si="15"/>
        <v>0</v>
      </c>
    </row>
    <row r="466" spans="1:7">
      <c r="A466" s="1" cm="1">
        <f t="array" ref="A466">IFERROR(INDEX(Production!$A$2:$A$2000,$B466-1),"")</f>
        <v>0</v>
      </c>
      <c r="B466">
        <f t="shared" si="14"/>
        <v>25</v>
      </c>
      <c r="C466" cm="1">
        <f t="array" ref="C466">IFERROR(INDEX(Production!$B$2:$B$2000,$B466-1),"")</f>
        <v>0</v>
      </c>
      <c r="D466" cm="1">
        <f t="array" ref="D466">IF($C466="","",IFERROR(
INDEX(Recipes!$B$2:$B$10000,
_xlfn.AGGREGATE(15,6,
ROW(Recipes!$B$2:$B$10000)-ROW(Recipes!$B$2)+1
/(Recipes!$A$2:$A$10000=$C466),
MOD(ROW()-2,20)+1
)),
""))</f>
        <v>0</v>
      </c>
      <c r="E466">
        <f>IF($D466="","",IFERROR(
VLOOKUP($C466&amp;"|"&amp;$D466,Recipes!$D$2:$E$10000,2,FALSE),
0
))</f>
        <v>0</v>
      </c>
      <c r="F466" cm="1">
        <f t="array" ref="F466">IFERROR(INDEX(Production!$C$2:$C$2000,$B466-1),0)</f>
        <v>0</v>
      </c>
      <c r="G466">
        <f t="shared" si="15"/>
        <v>0</v>
      </c>
    </row>
    <row r="467" spans="1:7">
      <c r="A467" s="1" cm="1">
        <f t="array" ref="A467">IFERROR(INDEX(Production!$A$2:$A$2000,$B467-1),"")</f>
        <v>0</v>
      </c>
      <c r="B467">
        <f t="shared" si="14"/>
        <v>25</v>
      </c>
      <c r="C467" cm="1">
        <f t="array" ref="C467">IFERROR(INDEX(Production!$B$2:$B$2000,$B467-1),"")</f>
        <v>0</v>
      </c>
      <c r="D467" cm="1">
        <f t="array" ref="D467">IF($C467="","",IFERROR(
INDEX(Recipes!$B$2:$B$10000,
_xlfn.AGGREGATE(15,6,
ROW(Recipes!$B$2:$B$10000)-ROW(Recipes!$B$2)+1
/(Recipes!$A$2:$A$10000=$C467),
MOD(ROW()-2,20)+1
)),
""))</f>
        <v>0</v>
      </c>
      <c r="E467">
        <f>IF($D467="","",IFERROR(
VLOOKUP($C467&amp;"|"&amp;$D467,Recipes!$D$2:$E$10000,2,FALSE),
0
))</f>
        <v>0</v>
      </c>
      <c r="F467" cm="1">
        <f t="array" ref="F467">IFERROR(INDEX(Production!$C$2:$C$2000,$B467-1),0)</f>
        <v>0</v>
      </c>
      <c r="G467">
        <f t="shared" si="15"/>
        <v>0</v>
      </c>
    </row>
    <row r="468" spans="1:7">
      <c r="A468" s="1" cm="1">
        <f t="array" ref="A468">IFERROR(INDEX(Production!$A$2:$A$2000,$B468-1),"")</f>
        <v>0</v>
      </c>
      <c r="B468">
        <f t="shared" si="14"/>
        <v>25</v>
      </c>
      <c r="C468" cm="1">
        <f t="array" ref="C468">IFERROR(INDEX(Production!$B$2:$B$2000,$B468-1),"")</f>
        <v>0</v>
      </c>
      <c r="D468" cm="1">
        <f t="array" ref="D468">IF($C468="","",IFERROR(
INDEX(Recipes!$B$2:$B$10000,
_xlfn.AGGREGATE(15,6,
ROW(Recipes!$B$2:$B$10000)-ROW(Recipes!$B$2)+1
/(Recipes!$A$2:$A$10000=$C468),
MOD(ROW()-2,20)+1
)),
""))</f>
        <v>0</v>
      </c>
      <c r="E468">
        <f>IF($D468="","",IFERROR(
VLOOKUP($C468&amp;"|"&amp;$D468,Recipes!$D$2:$E$10000,2,FALSE),
0
))</f>
        <v>0</v>
      </c>
      <c r="F468" cm="1">
        <f t="array" ref="F468">IFERROR(INDEX(Production!$C$2:$C$2000,$B468-1),0)</f>
        <v>0</v>
      </c>
      <c r="G468">
        <f t="shared" si="15"/>
        <v>0</v>
      </c>
    </row>
    <row r="469" spans="1:7">
      <c r="A469" s="1" cm="1">
        <f t="array" ref="A469">IFERROR(INDEX(Production!$A$2:$A$2000,$B469-1),"")</f>
        <v>0</v>
      </c>
      <c r="B469">
        <f t="shared" si="14"/>
        <v>25</v>
      </c>
      <c r="C469" cm="1">
        <f t="array" ref="C469">IFERROR(INDEX(Production!$B$2:$B$2000,$B469-1),"")</f>
        <v>0</v>
      </c>
      <c r="D469" cm="1">
        <f t="array" ref="D469">IF($C469="","",IFERROR(
INDEX(Recipes!$B$2:$B$10000,
_xlfn.AGGREGATE(15,6,
ROW(Recipes!$B$2:$B$10000)-ROW(Recipes!$B$2)+1
/(Recipes!$A$2:$A$10000=$C469),
MOD(ROW()-2,20)+1
)),
""))</f>
        <v>0</v>
      </c>
      <c r="E469">
        <f>IF($D469="","",IFERROR(
VLOOKUP($C469&amp;"|"&amp;$D469,Recipes!$D$2:$E$10000,2,FALSE),
0
))</f>
        <v>0</v>
      </c>
      <c r="F469" cm="1">
        <f t="array" ref="F469">IFERROR(INDEX(Production!$C$2:$C$2000,$B469-1),0)</f>
        <v>0</v>
      </c>
      <c r="G469">
        <f t="shared" si="15"/>
        <v>0</v>
      </c>
    </row>
    <row r="470" spans="1:7">
      <c r="A470" s="1" cm="1">
        <f t="array" ref="A470">IFERROR(INDEX(Production!$A$2:$A$2000,$B470-1),"")</f>
        <v>0</v>
      </c>
      <c r="B470">
        <f t="shared" si="14"/>
        <v>25</v>
      </c>
      <c r="C470" cm="1">
        <f t="array" ref="C470">IFERROR(INDEX(Production!$B$2:$B$2000,$B470-1),"")</f>
        <v>0</v>
      </c>
      <c r="D470" cm="1">
        <f t="array" ref="D470">IF($C470="","",IFERROR(
INDEX(Recipes!$B$2:$B$10000,
_xlfn.AGGREGATE(15,6,
ROW(Recipes!$B$2:$B$10000)-ROW(Recipes!$B$2)+1
/(Recipes!$A$2:$A$10000=$C470),
MOD(ROW()-2,20)+1
)),
""))</f>
        <v>0</v>
      </c>
      <c r="E470">
        <f>IF($D470="","",IFERROR(
VLOOKUP($C470&amp;"|"&amp;$D470,Recipes!$D$2:$E$10000,2,FALSE),
0
))</f>
        <v>0</v>
      </c>
      <c r="F470" cm="1">
        <f t="array" ref="F470">IFERROR(INDEX(Production!$C$2:$C$2000,$B470-1),0)</f>
        <v>0</v>
      </c>
      <c r="G470">
        <f t="shared" si="15"/>
        <v>0</v>
      </c>
    </row>
    <row r="471" spans="1:7">
      <c r="A471" s="1" cm="1">
        <f t="array" ref="A471">IFERROR(INDEX(Production!$A$2:$A$2000,$B471-1),"")</f>
        <v>0</v>
      </c>
      <c r="B471">
        <f t="shared" si="14"/>
        <v>25</v>
      </c>
      <c r="C471" cm="1">
        <f t="array" ref="C471">IFERROR(INDEX(Production!$B$2:$B$2000,$B471-1),"")</f>
        <v>0</v>
      </c>
      <c r="D471" cm="1">
        <f t="array" ref="D471">IF($C471="","",IFERROR(
INDEX(Recipes!$B$2:$B$10000,
_xlfn.AGGREGATE(15,6,
ROW(Recipes!$B$2:$B$10000)-ROW(Recipes!$B$2)+1
/(Recipes!$A$2:$A$10000=$C471),
MOD(ROW()-2,20)+1
)),
""))</f>
        <v>0</v>
      </c>
      <c r="E471">
        <f>IF($D471="","",IFERROR(
VLOOKUP($C471&amp;"|"&amp;$D471,Recipes!$D$2:$E$10000,2,FALSE),
0
))</f>
        <v>0</v>
      </c>
      <c r="F471" cm="1">
        <f t="array" ref="F471">IFERROR(INDEX(Production!$C$2:$C$2000,$B471-1),0)</f>
        <v>0</v>
      </c>
      <c r="G471">
        <f t="shared" si="15"/>
        <v>0</v>
      </c>
    </row>
    <row r="472" spans="1:7">
      <c r="A472" s="1" cm="1">
        <f t="array" ref="A472">IFERROR(INDEX(Production!$A$2:$A$2000,$B472-1),"")</f>
        <v>0</v>
      </c>
      <c r="B472">
        <f t="shared" si="14"/>
        <v>25</v>
      </c>
      <c r="C472" cm="1">
        <f t="array" ref="C472">IFERROR(INDEX(Production!$B$2:$B$2000,$B472-1),"")</f>
        <v>0</v>
      </c>
      <c r="D472" cm="1">
        <f t="array" ref="D472">IF($C472="","",IFERROR(
INDEX(Recipes!$B$2:$B$10000,
_xlfn.AGGREGATE(15,6,
ROW(Recipes!$B$2:$B$10000)-ROW(Recipes!$B$2)+1
/(Recipes!$A$2:$A$10000=$C472),
MOD(ROW()-2,20)+1
)),
""))</f>
        <v>0</v>
      </c>
      <c r="E472">
        <f>IF($D472="","",IFERROR(
VLOOKUP($C472&amp;"|"&amp;$D472,Recipes!$D$2:$E$10000,2,FALSE),
0
))</f>
        <v>0</v>
      </c>
      <c r="F472" cm="1">
        <f t="array" ref="F472">IFERROR(INDEX(Production!$C$2:$C$2000,$B472-1),0)</f>
        <v>0</v>
      </c>
      <c r="G472">
        <f t="shared" si="15"/>
        <v>0</v>
      </c>
    </row>
    <row r="473" spans="1:7">
      <c r="A473" s="1" cm="1">
        <f t="array" ref="A473">IFERROR(INDEX(Production!$A$2:$A$2000,$B473-1),"")</f>
        <v>0</v>
      </c>
      <c r="B473">
        <f t="shared" si="14"/>
        <v>25</v>
      </c>
      <c r="C473" cm="1">
        <f t="array" ref="C473">IFERROR(INDEX(Production!$B$2:$B$2000,$B473-1),"")</f>
        <v>0</v>
      </c>
      <c r="D473" cm="1">
        <f t="array" ref="D473">IF($C473="","",IFERROR(
INDEX(Recipes!$B$2:$B$10000,
_xlfn.AGGREGATE(15,6,
ROW(Recipes!$B$2:$B$10000)-ROW(Recipes!$B$2)+1
/(Recipes!$A$2:$A$10000=$C473),
MOD(ROW()-2,20)+1
)),
""))</f>
        <v>0</v>
      </c>
      <c r="E473">
        <f>IF($D473="","",IFERROR(
VLOOKUP($C473&amp;"|"&amp;$D473,Recipes!$D$2:$E$10000,2,FALSE),
0
))</f>
        <v>0</v>
      </c>
      <c r="F473" cm="1">
        <f t="array" ref="F473">IFERROR(INDEX(Production!$C$2:$C$2000,$B473-1),0)</f>
        <v>0</v>
      </c>
      <c r="G473">
        <f t="shared" si="15"/>
        <v>0</v>
      </c>
    </row>
    <row r="474" spans="1:7">
      <c r="A474" s="1" cm="1">
        <f t="array" ref="A474">IFERROR(INDEX(Production!$A$2:$A$2000,$B474-1),"")</f>
        <v>0</v>
      </c>
      <c r="B474">
        <f t="shared" si="14"/>
        <v>25</v>
      </c>
      <c r="C474" cm="1">
        <f t="array" ref="C474">IFERROR(INDEX(Production!$B$2:$B$2000,$B474-1),"")</f>
        <v>0</v>
      </c>
      <c r="D474" cm="1">
        <f t="array" ref="D474">IF($C474="","",IFERROR(
INDEX(Recipes!$B$2:$B$10000,
_xlfn.AGGREGATE(15,6,
ROW(Recipes!$B$2:$B$10000)-ROW(Recipes!$B$2)+1
/(Recipes!$A$2:$A$10000=$C474),
MOD(ROW()-2,20)+1
)),
""))</f>
        <v>0</v>
      </c>
      <c r="E474">
        <f>IF($D474="","",IFERROR(
VLOOKUP($C474&amp;"|"&amp;$D474,Recipes!$D$2:$E$10000,2,FALSE),
0
))</f>
        <v>0</v>
      </c>
      <c r="F474" cm="1">
        <f t="array" ref="F474">IFERROR(INDEX(Production!$C$2:$C$2000,$B474-1),0)</f>
        <v>0</v>
      </c>
      <c r="G474">
        <f t="shared" si="15"/>
        <v>0</v>
      </c>
    </row>
    <row r="475" spans="1:7">
      <c r="A475" s="1" cm="1">
        <f t="array" ref="A475">IFERROR(INDEX(Production!$A$2:$A$2000,$B475-1),"")</f>
        <v>0</v>
      </c>
      <c r="B475">
        <f t="shared" si="14"/>
        <v>25</v>
      </c>
      <c r="C475" cm="1">
        <f t="array" ref="C475">IFERROR(INDEX(Production!$B$2:$B$2000,$B475-1),"")</f>
        <v>0</v>
      </c>
      <c r="D475" cm="1">
        <f t="array" ref="D475">IF($C475="","",IFERROR(
INDEX(Recipes!$B$2:$B$10000,
_xlfn.AGGREGATE(15,6,
ROW(Recipes!$B$2:$B$10000)-ROW(Recipes!$B$2)+1
/(Recipes!$A$2:$A$10000=$C475),
MOD(ROW()-2,20)+1
)),
""))</f>
        <v>0</v>
      </c>
      <c r="E475">
        <f>IF($D475="","",IFERROR(
VLOOKUP($C475&amp;"|"&amp;$D475,Recipes!$D$2:$E$10000,2,FALSE),
0
))</f>
        <v>0</v>
      </c>
      <c r="F475" cm="1">
        <f t="array" ref="F475">IFERROR(INDEX(Production!$C$2:$C$2000,$B475-1),0)</f>
        <v>0</v>
      </c>
      <c r="G475">
        <f t="shared" si="15"/>
        <v>0</v>
      </c>
    </row>
    <row r="476" spans="1:7">
      <c r="A476" s="1" cm="1">
        <f t="array" ref="A476">IFERROR(INDEX(Production!$A$2:$A$2000,$B476-1),"")</f>
        <v>0</v>
      </c>
      <c r="B476">
        <f t="shared" si="14"/>
        <v>25</v>
      </c>
      <c r="C476" cm="1">
        <f t="array" ref="C476">IFERROR(INDEX(Production!$B$2:$B$2000,$B476-1),"")</f>
        <v>0</v>
      </c>
      <c r="D476" cm="1">
        <f t="array" ref="D476">IF($C476="","",IFERROR(
INDEX(Recipes!$B$2:$B$10000,
_xlfn.AGGREGATE(15,6,
ROW(Recipes!$B$2:$B$10000)-ROW(Recipes!$B$2)+1
/(Recipes!$A$2:$A$10000=$C476),
MOD(ROW()-2,20)+1
)),
""))</f>
        <v>0</v>
      </c>
      <c r="E476">
        <f>IF($D476="","",IFERROR(
VLOOKUP($C476&amp;"|"&amp;$D476,Recipes!$D$2:$E$10000,2,FALSE),
0
))</f>
        <v>0</v>
      </c>
      <c r="F476" cm="1">
        <f t="array" ref="F476">IFERROR(INDEX(Production!$C$2:$C$2000,$B476-1),0)</f>
        <v>0</v>
      </c>
      <c r="G476">
        <f t="shared" si="15"/>
        <v>0</v>
      </c>
    </row>
    <row r="477" spans="1:7">
      <c r="A477" s="1" cm="1">
        <f t="array" ref="A477">IFERROR(INDEX(Production!$A$2:$A$2000,$B477-1),"")</f>
        <v>0</v>
      </c>
      <c r="B477">
        <f t="shared" si="14"/>
        <v>25</v>
      </c>
      <c r="C477" cm="1">
        <f t="array" ref="C477">IFERROR(INDEX(Production!$B$2:$B$2000,$B477-1),"")</f>
        <v>0</v>
      </c>
      <c r="D477" cm="1">
        <f t="array" ref="D477">IF($C477="","",IFERROR(
INDEX(Recipes!$B$2:$B$10000,
_xlfn.AGGREGATE(15,6,
ROW(Recipes!$B$2:$B$10000)-ROW(Recipes!$B$2)+1
/(Recipes!$A$2:$A$10000=$C477),
MOD(ROW()-2,20)+1
)),
""))</f>
        <v>0</v>
      </c>
      <c r="E477">
        <f>IF($D477="","",IFERROR(
VLOOKUP($C477&amp;"|"&amp;$D477,Recipes!$D$2:$E$10000,2,FALSE),
0
))</f>
        <v>0</v>
      </c>
      <c r="F477" cm="1">
        <f t="array" ref="F477">IFERROR(INDEX(Production!$C$2:$C$2000,$B477-1),0)</f>
        <v>0</v>
      </c>
      <c r="G477">
        <f t="shared" si="15"/>
        <v>0</v>
      </c>
    </row>
    <row r="478" spans="1:7">
      <c r="A478" s="1" cm="1">
        <f t="array" ref="A478">IFERROR(INDEX(Production!$A$2:$A$2000,$B478-1),"")</f>
        <v>0</v>
      </c>
      <c r="B478">
        <f t="shared" si="14"/>
        <v>25</v>
      </c>
      <c r="C478" cm="1">
        <f t="array" ref="C478">IFERROR(INDEX(Production!$B$2:$B$2000,$B478-1),"")</f>
        <v>0</v>
      </c>
      <c r="D478" cm="1">
        <f t="array" ref="D478">IF($C478="","",IFERROR(
INDEX(Recipes!$B$2:$B$10000,
_xlfn.AGGREGATE(15,6,
ROW(Recipes!$B$2:$B$10000)-ROW(Recipes!$B$2)+1
/(Recipes!$A$2:$A$10000=$C478),
MOD(ROW()-2,20)+1
)),
""))</f>
        <v>0</v>
      </c>
      <c r="E478">
        <f>IF($D478="","",IFERROR(
VLOOKUP($C478&amp;"|"&amp;$D478,Recipes!$D$2:$E$10000,2,FALSE),
0
))</f>
        <v>0</v>
      </c>
      <c r="F478" cm="1">
        <f t="array" ref="F478">IFERROR(INDEX(Production!$C$2:$C$2000,$B478-1),0)</f>
        <v>0</v>
      </c>
      <c r="G478">
        <f t="shared" si="15"/>
        <v>0</v>
      </c>
    </row>
    <row r="479" spans="1:7">
      <c r="A479" s="1" cm="1">
        <f t="array" ref="A479">IFERROR(INDEX(Production!$A$2:$A$2000,$B479-1),"")</f>
        <v>0</v>
      </c>
      <c r="B479">
        <f t="shared" si="14"/>
        <v>25</v>
      </c>
      <c r="C479" cm="1">
        <f t="array" ref="C479">IFERROR(INDEX(Production!$B$2:$B$2000,$B479-1),"")</f>
        <v>0</v>
      </c>
      <c r="D479" cm="1">
        <f t="array" ref="D479">IF($C479="","",IFERROR(
INDEX(Recipes!$B$2:$B$10000,
_xlfn.AGGREGATE(15,6,
ROW(Recipes!$B$2:$B$10000)-ROW(Recipes!$B$2)+1
/(Recipes!$A$2:$A$10000=$C479),
MOD(ROW()-2,20)+1
)),
""))</f>
        <v>0</v>
      </c>
      <c r="E479">
        <f>IF($D479="","",IFERROR(
VLOOKUP($C479&amp;"|"&amp;$D479,Recipes!$D$2:$E$10000,2,FALSE),
0
))</f>
        <v>0</v>
      </c>
      <c r="F479" cm="1">
        <f t="array" ref="F479">IFERROR(INDEX(Production!$C$2:$C$2000,$B479-1),0)</f>
        <v>0</v>
      </c>
      <c r="G479">
        <f t="shared" si="15"/>
        <v>0</v>
      </c>
    </row>
    <row r="480" spans="1:7">
      <c r="A480" s="1" cm="1">
        <f t="array" ref="A480">IFERROR(INDEX(Production!$A$2:$A$2000,$B480-1),"")</f>
        <v>0</v>
      </c>
      <c r="B480">
        <f t="shared" si="14"/>
        <v>25</v>
      </c>
      <c r="C480" cm="1">
        <f t="array" ref="C480">IFERROR(INDEX(Production!$B$2:$B$2000,$B480-1),"")</f>
        <v>0</v>
      </c>
      <c r="D480" cm="1">
        <f t="array" ref="D480">IF($C480="","",IFERROR(
INDEX(Recipes!$B$2:$B$10000,
_xlfn.AGGREGATE(15,6,
ROW(Recipes!$B$2:$B$10000)-ROW(Recipes!$B$2)+1
/(Recipes!$A$2:$A$10000=$C480),
MOD(ROW()-2,20)+1
)),
""))</f>
        <v>0</v>
      </c>
      <c r="E480">
        <f>IF($D480="","",IFERROR(
VLOOKUP($C480&amp;"|"&amp;$D480,Recipes!$D$2:$E$10000,2,FALSE),
0
))</f>
        <v>0</v>
      </c>
      <c r="F480" cm="1">
        <f t="array" ref="F480">IFERROR(INDEX(Production!$C$2:$C$2000,$B480-1),0)</f>
        <v>0</v>
      </c>
      <c r="G480">
        <f t="shared" si="15"/>
        <v>0</v>
      </c>
    </row>
    <row r="481" spans="1:7">
      <c r="A481" s="1" cm="1">
        <f t="array" ref="A481">IFERROR(INDEX(Production!$A$2:$A$2000,$B481-1),"")</f>
        <v>0</v>
      </c>
      <c r="B481">
        <f t="shared" si="14"/>
        <v>25</v>
      </c>
      <c r="C481" cm="1">
        <f t="array" ref="C481">IFERROR(INDEX(Production!$B$2:$B$2000,$B481-1),"")</f>
        <v>0</v>
      </c>
      <c r="D481" cm="1">
        <f t="array" ref="D481">IF($C481="","",IFERROR(
INDEX(Recipes!$B$2:$B$10000,
_xlfn.AGGREGATE(15,6,
ROW(Recipes!$B$2:$B$10000)-ROW(Recipes!$B$2)+1
/(Recipes!$A$2:$A$10000=$C481),
MOD(ROW()-2,20)+1
)),
""))</f>
        <v>0</v>
      </c>
      <c r="E481">
        <f>IF($D481="","",IFERROR(
VLOOKUP($C481&amp;"|"&amp;$D481,Recipes!$D$2:$E$10000,2,FALSE),
0
))</f>
        <v>0</v>
      </c>
      <c r="F481" cm="1">
        <f t="array" ref="F481">IFERROR(INDEX(Production!$C$2:$C$2000,$B481-1),0)</f>
        <v>0</v>
      </c>
      <c r="G481">
        <f t="shared" si="15"/>
        <v>0</v>
      </c>
    </row>
    <row r="482" spans="1:7">
      <c r="A482" s="1" cm="1">
        <f t="array" ref="A482">IFERROR(INDEX(Production!$A$2:$A$2000,$B482-1),"")</f>
        <v>0</v>
      </c>
      <c r="B482">
        <f t="shared" si="14"/>
        <v>26</v>
      </c>
      <c r="C482" cm="1">
        <f t="array" ref="C482">IFERROR(INDEX(Production!$B$2:$B$2000,$B482-1),"")</f>
        <v>0</v>
      </c>
      <c r="D482" cm="1">
        <f t="array" ref="D482">IF($C482="","",IFERROR(
INDEX(Recipes!$B$2:$B$10000,
_xlfn.AGGREGATE(15,6,
ROW(Recipes!$B$2:$B$10000)-ROW(Recipes!$B$2)+1
/(Recipes!$A$2:$A$10000=$C482),
MOD(ROW()-2,20)+1
)),
""))</f>
        <v>0</v>
      </c>
      <c r="E482">
        <f>IF($D482="","",IFERROR(
VLOOKUP($C482&amp;"|"&amp;$D482,Recipes!$D$2:$E$10000,2,FALSE),
0
))</f>
        <v>0</v>
      </c>
      <c r="F482" cm="1">
        <f t="array" ref="F482">IFERROR(INDEX(Production!$C$2:$C$2000,$B482-1),0)</f>
        <v>0</v>
      </c>
      <c r="G482">
        <f t="shared" si="15"/>
        <v>0</v>
      </c>
    </row>
    <row r="483" spans="1:7">
      <c r="A483" s="1" cm="1">
        <f t="array" ref="A483">IFERROR(INDEX(Production!$A$2:$A$2000,$B483-1),"")</f>
        <v>0</v>
      </c>
      <c r="B483">
        <f t="shared" si="14"/>
        <v>26</v>
      </c>
      <c r="C483" cm="1">
        <f t="array" ref="C483">IFERROR(INDEX(Production!$B$2:$B$2000,$B483-1),"")</f>
        <v>0</v>
      </c>
      <c r="D483" cm="1">
        <f t="array" ref="D483">IF($C483="","",IFERROR(
INDEX(Recipes!$B$2:$B$10000,
_xlfn.AGGREGATE(15,6,
ROW(Recipes!$B$2:$B$10000)-ROW(Recipes!$B$2)+1
/(Recipes!$A$2:$A$10000=$C483),
MOD(ROW()-2,20)+1
)),
""))</f>
        <v>0</v>
      </c>
      <c r="E483">
        <f>IF($D483="","",IFERROR(
VLOOKUP($C483&amp;"|"&amp;$D483,Recipes!$D$2:$E$10000,2,FALSE),
0
))</f>
        <v>0</v>
      </c>
      <c r="F483" cm="1">
        <f t="array" ref="F483">IFERROR(INDEX(Production!$C$2:$C$2000,$B483-1),0)</f>
        <v>0</v>
      </c>
      <c r="G483">
        <f t="shared" si="15"/>
        <v>0</v>
      </c>
    </row>
    <row r="484" spans="1:7">
      <c r="A484" s="1" cm="1">
        <f t="array" ref="A484">IFERROR(INDEX(Production!$A$2:$A$2000,$B484-1),"")</f>
        <v>0</v>
      </c>
      <c r="B484">
        <f t="shared" si="14"/>
        <v>26</v>
      </c>
      <c r="C484" cm="1">
        <f t="array" ref="C484">IFERROR(INDEX(Production!$B$2:$B$2000,$B484-1),"")</f>
        <v>0</v>
      </c>
      <c r="D484" cm="1">
        <f t="array" ref="D484">IF($C484="","",IFERROR(
INDEX(Recipes!$B$2:$B$10000,
_xlfn.AGGREGATE(15,6,
ROW(Recipes!$B$2:$B$10000)-ROW(Recipes!$B$2)+1
/(Recipes!$A$2:$A$10000=$C484),
MOD(ROW()-2,20)+1
)),
""))</f>
        <v>0</v>
      </c>
      <c r="E484">
        <f>IF($D484="","",IFERROR(
VLOOKUP($C484&amp;"|"&amp;$D484,Recipes!$D$2:$E$10000,2,FALSE),
0
))</f>
        <v>0</v>
      </c>
      <c r="F484" cm="1">
        <f t="array" ref="F484">IFERROR(INDEX(Production!$C$2:$C$2000,$B484-1),0)</f>
        <v>0</v>
      </c>
      <c r="G484">
        <f t="shared" si="15"/>
        <v>0</v>
      </c>
    </row>
    <row r="485" spans="1:7">
      <c r="A485" s="1" cm="1">
        <f t="array" ref="A485">IFERROR(INDEX(Production!$A$2:$A$2000,$B485-1),"")</f>
        <v>0</v>
      </c>
      <c r="B485">
        <f t="shared" si="14"/>
        <v>26</v>
      </c>
      <c r="C485" cm="1">
        <f t="array" ref="C485">IFERROR(INDEX(Production!$B$2:$B$2000,$B485-1),"")</f>
        <v>0</v>
      </c>
      <c r="D485" cm="1">
        <f t="array" ref="D485">IF($C485="","",IFERROR(
INDEX(Recipes!$B$2:$B$10000,
_xlfn.AGGREGATE(15,6,
ROW(Recipes!$B$2:$B$10000)-ROW(Recipes!$B$2)+1
/(Recipes!$A$2:$A$10000=$C485),
MOD(ROW()-2,20)+1
)),
""))</f>
        <v>0</v>
      </c>
      <c r="E485">
        <f>IF($D485="","",IFERROR(
VLOOKUP($C485&amp;"|"&amp;$D485,Recipes!$D$2:$E$10000,2,FALSE),
0
))</f>
        <v>0</v>
      </c>
      <c r="F485" cm="1">
        <f t="array" ref="F485">IFERROR(INDEX(Production!$C$2:$C$2000,$B485-1),0)</f>
        <v>0</v>
      </c>
      <c r="G485">
        <f t="shared" si="15"/>
        <v>0</v>
      </c>
    </row>
    <row r="486" spans="1:7">
      <c r="A486" s="1" cm="1">
        <f t="array" ref="A486">IFERROR(INDEX(Production!$A$2:$A$2000,$B486-1),"")</f>
        <v>0</v>
      </c>
      <c r="B486">
        <f t="shared" si="14"/>
        <v>26</v>
      </c>
      <c r="C486" cm="1">
        <f t="array" ref="C486">IFERROR(INDEX(Production!$B$2:$B$2000,$B486-1),"")</f>
        <v>0</v>
      </c>
      <c r="D486" cm="1">
        <f t="array" ref="D486">IF($C486="","",IFERROR(
INDEX(Recipes!$B$2:$B$10000,
_xlfn.AGGREGATE(15,6,
ROW(Recipes!$B$2:$B$10000)-ROW(Recipes!$B$2)+1
/(Recipes!$A$2:$A$10000=$C486),
MOD(ROW()-2,20)+1
)),
""))</f>
        <v>0</v>
      </c>
      <c r="E486">
        <f>IF($D486="","",IFERROR(
VLOOKUP($C486&amp;"|"&amp;$D486,Recipes!$D$2:$E$10000,2,FALSE),
0
))</f>
        <v>0</v>
      </c>
      <c r="F486" cm="1">
        <f t="array" ref="F486">IFERROR(INDEX(Production!$C$2:$C$2000,$B486-1),0)</f>
        <v>0</v>
      </c>
      <c r="G486">
        <f t="shared" si="15"/>
        <v>0</v>
      </c>
    </row>
    <row r="487" spans="1:7">
      <c r="A487" s="1" cm="1">
        <f t="array" ref="A487">IFERROR(INDEX(Production!$A$2:$A$2000,$B487-1),"")</f>
        <v>0</v>
      </c>
      <c r="B487">
        <f t="shared" si="14"/>
        <v>26</v>
      </c>
      <c r="C487" cm="1">
        <f t="array" ref="C487">IFERROR(INDEX(Production!$B$2:$B$2000,$B487-1),"")</f>
        <v>0</v>
      </c>
      <c r="D487" cm="1">
        <f t="array" ref="D487">IF($C487="","",IFERROR(
INDEX(Recipes!$B$2:$B$10000,
_xlfn.AGGREGATE(15,6,
ROW(Recipes!$B$2:$B$10000)-ROW(Recipes!$B$2)+1
/(Recipes!$A$2:$A$10000=$C487),
MOD(ROW()-2,20)+1
)),
""))</f>
        <v>0</v>
      </c>
      <c r="E487">
        <f>IF($D487="","",IFERROR(
VLOOKUP($C487&amp;"|"&amp;$D487,Recipes!$D$2:$E$10000,2,FALSE),
0
))</f>
        <v>0</v>
      </c>
      <c r="F487" cm="1">
        <f t="array" ref="F487">IFERROR(INDEX(Production!$C$2:$C$2000,$B487-1),0)</f>
        <v>0</v>
      </c>
      <c r="G487">
        <f t="shared" si="15"/>
        <v>0</v>
      </c>
    </row>
    <row r="488" spans="1:7">
      <c r="A488" s="1" cm="1">
        <f t="array" ref="A488">IFERROR(INDEX(Production!$A$2:$A$2000,$B488-1),"")</f>
        <v>0</v>
      </c>
      <c r="B488">
        <f t="shared" si="14"/>
        <v>26</v>
      </c>
      <c r="C488" cm="1">
        <f t="array" ref="C488">IFERROR(INDEX(Production!$B$2:$B$2000,$B488-1),"")</f>
        <v>0</v>
      </c>
      <c r="D488" cm="1">
        <f t="array" ref="D488">IF($C488="","",IFERROR(
INDEX(Recipes!$B$2:$B$10000,
_xlfn.AGGREGATE(15,6,
ROW(Recipes!$B$2:$B$10000)-ROW(Recipes!$B$2)+1
/(Recipes!$A$2:$A$10000=$C488),
MOD(ROW()-2,20)+1
)),
""))</f>
        <v>0</v>
      </c>
      <c r="E488">
        <f>IF($D488="","",IFERROR(
VLOOKUP($C488&amp;"|"&amp;$D488,Recipes!$D$2:$E$10000,2,FALSE),
0
))</f>
        <v>0</v>
      </c>
      <c r="F488" cm="1">
        <f t="array" ref="F488">IFERROR(INDEX(Production!$C$2:$C$2000,$B488-1),0)</f>
        <v>0</v>
      </c>
      <c r="G488">
        <f t="shared" si="15"/>
        <v>0</v>
      </c>
    </row>
    <row r="489" spans="1:7">
      <c r="A489" s="1" cm="1">
        <f t="array" ref="A489">IFERROR(INDEX(Production!$A$2:$A$2000,$B489-1),"")</f>
        <v>0</v>
      </c>
      <c r="B489">
        <f t="shared" si="14"/>
        <v>26</v>
      </c>
      <c r="C489" cm="1">
        <f t="array" ref="C489">IFERROR(INDEX(Production!$B$2:$B$2000,$B489-1),"")</f>
        <v>0</v>
      </c>
      <c r="D489" cm="1">
        <f t="array" ref="D489">IF($C489="","",IFERROR(
INDEX(Recipes!$B$2:$B$10000,
_xlfn.AGGREGATE(15,6,
ROW(Recipes!$B$2:$B$10000)-ROW(Recipes!$B$2)+1
/(Recipes!$A$2:$A$10000=$C489),
MOD(ROW()-2,20)+1
)),
""))</f>
        <v>0</v>
      </c>
      <c r="E489">
        <f>IF($D489="","",IFERROR(
VLOOKUP($C489&amp;"|"&amp;$D489,Recipes!$D$2:$E$10000,2,FALSE),
0
))</f>
        <v>0</v>
      </c>
      <c r="F489" cm="1">
        <f t="array" ref="F489">IFERROR(INDEX(Production!$C$2:$C$2000,$B489-1),0)</f>
        <v>0</v>
      </c>
      <c r="G489">
        <f t="shared" si="15"/>
        <v>0</v>
      </c>
    </row>
    <row r="490" spans="1:7">
      <c r="A490" s="1" cm="1">
        <f t="array" ref="A490">IFERROR(INDEX(Production!$A$2:$A$2000,$B490-1),"")</f>
        <v>0</v>
      </c>
      <c r="B490">
        <f t="shared" si="14"/>
        <v>26</v>
      </c>
      <c r="C490" cm="1">
        <f t="array" ref="C490">IFERROR(INDEX(Production!$B$2:$B$2000,$B490-1),"")</f>
        <v>0</v>
      </c>
      <c r="D490" cm="1">
        <f t="array" ref="D490">IF($C490="","",IFERROR(
INDEX(Recipes!$B$2:$B$10000,
_xlfn.AGGREGATE(15,6,
ROW(Recipes!$B$2:$B$10000)-ROW(Recipes!$B$2)+1
/(Recipes!$A$2:$A$10000=$C490),
MOD(ROW()-2,20)+1
)),
""))</f>
        <v>0</v>
      </c>
      <c r="E490">
        <f>IF($D490="","",IFERROR(
VLOOKUP($C490&amp;"|"&amp;$D490,Recipes!$D$2:$E$10000,2,FALSE),
0
))</f>
        <v>0</v>
      </c>
      <c r="F490" cm="1">
        <f t="array" ref="F490">IFERROR(INDEX(Production!$C$2:$C$2000,$B490-1),0)</f>
        <v>0</v>
      </c>
      <c r="G490">
        <f t="shared" si="15"/>
        <v>0</v>
      </c>
    </row>
    <row r="491" spans="1:7">
      <c r="A491" s="1" cm="1">
        <f t="array" ref="A491">IFERROR(INDEX(Production!$A$2:$A$2000,$B491-1),"")</f>
        <v>0</v>
      </c>
      <c r="B491">
        <f t="shared" si="14"/>
        <v>26</v>
      </c>
      <c r="C491" cm="1">
        <f t="array" ref="C491">IFERROR(INDEX(Production!$B$2:$B$2000,$B491-1),"")</f>
        <v>0</v>
      </c>
      <c r="D491" cm="1">
        <f t="array" ref="D491">IF($C491="","",IFERROR(
INDEX(Recipes!$B$2:$B$10000,
_xlfn.AGGREGATE(15,6,
ROW(Recipes!$B$2:$B$10000)-ROW(Recipes!$B$2)+1
/(Recipes!$A$2:$A$10000=$C491),
MOD(ROW()-2,20)+1
)),
""))</f>
        <v>0</v>
      </c>
      <c r="E491">
        <f>IF($D491="","",IFERROR(
VLOOKUP($C491&amp;"|"&amp;$D491,Recipes!$D$2:$E$10000,2,FALSE),
0
))</f>
        <v>0</v>
      </c>
      <c r="F491" cm="1">
        <f t="array" ref="F491">IFERROR(INDEX(Production!$C$2:$C$2000,$B491-1),0)</f>
        <v>0</v>
      </c>
      <c r="G491">
        <f t="shared" si="15"/>
        <v>0</v>
      </c>
    </row>
    <row r="492" spans="1:7">
      <c r="A492" s="1" cm="1">
        <f t="array" ref="A492">IFERROR(INDEX(Production!$A$2:$A$2000,$B492-1),"")</f>
        <v>0</v>
      </c>
      <c r="B492">
        <f t="shared" si="14"/>
        <v>26</v>
      </c>
      <c r="C492" cm="1">
        <f t="array" ref="C492">IFERROR(INDEX(Production!$B$2:$B$2000,$B492-1),"")</f>
        <v>0</v>
      </c>
      <c r="D492" cm="1">
        <f t="array" ref="D492">IF($C492="","",IFERROR(
INDEX(Recipes!$B$2:$B$10000,
_xlfn.AGGREGATE(15,6,
ROW(Recipes!$B$2:$B$10000)-ROW(Recipes!$B$2)+1
/(Recipes!$A$2:$A$10000=$C492),
MOD(ROW()-2,20)+1
)),
""))</f>
        <v>0</v>
      </c>
      <c r="E492">
        <f>IF($D492="","",IFERROR(
VLOOKUP($C492&amp;"|"&amp;$D492,Recipes!$D$2:$E$10000,2,FALSE),
0
))</f>
        <v>0</v>
      </c>
      <c r="F492" cm="1">
        <f t="array" ref="F492">IFERROR(INDEX(Production!$C$2:$C$2000,$B492-1),0)</f>
        <v>0</v>
      </c>
      <c r="G492">
        <f t="shared" si="15"/>
        <v>0</v>
      </c>
    </row>
    <row r="493" spans="1:7">
      <c r="A493" s="1" cm="1">
        <f t="array" ref="A493">IFERROR(INDEX(Production!$A$2:$A$2000,$B493-1),"")</f>
        <v>0</v>
      </c>
      <c r="B493">
        <f t="shared" si="14"/>
        <v>26</v>
      </c>
      <c r="C493" cm="1">
        <f t="array" ref="C493">IFERROR(INDEX(Production!$B$2:$B$2000,$B493-1),"")</f>
        <v>0</v>
      </c>
      <c r="D493" cm="1">
        <f t="array" ref="D493">IF($C493="","",IFERROR(
INDEX(Recipes!$B$2:$B$10000,
_xlfn.AGGREGATE(15,6,
ROW(Recipes!$B$2:$B$10000)-ROW(Recipes!$B$2)+1
/(Recipes!$A$2:$A$10000=$C493),
MOD(ROW()-2,20)+1
)),
""))</f>
        <v>0</v>
      </c>
      <c r="E493">
        <f>IF($D493="","",IFERROR(
VLOOKUP($C493&amp;"|"&amp;$D493,Recipes!$D$2:$E$10000,2,FALSE),
0
))</f>
        <v>0</v>
      </c>
      <c r="F493" cm="1">
        <f t="array" ref="F493">IFERROR(INDEX(Production!$C$2:$C$2000,$B493-1),0)</f>
        <v>0</v>
      </c>
      <c r="G493">
        <f t="shared" si="15"/>
        <v>0</v>
      </c>
    </row>
    <row r="494" spans="1:7">
      <c r="A494" s="1" cm="1">
        <f t="array" ref="A494">IFERROR(INDEX(Production!$A$2:$A$2000,$B494-1),"")</f>
        <v>0</v>
      </c>
      <c r="B494">
        <f t="shared" si="14"/>
        <v>26</v>
      </c>
      <c r="C494" cm="1">
        <f t="array" ref="C494">IFERROR(INDEX(Production!$B$2:$B$2000,$B494-1),"")</f>
        <v>0</v>
      </c>
      <c r="D494" cm="1">
        <f t="array" ref="D494">IF($C494="","",IFERROR(
INDEX(Recipes!$B$2:$B$10000,
_xlfn.AGGREGATE(15,6,
ROW(Recipes!$B$2:$B$10000)-ROW(Recipes!$B$2)+1
/(Recipes!$A$2:$A$10000=$C494),
MOD(ROW()-2,20)+1
)),
""))</f>
        <v>0</v>
      </c>
      <c r="E494">
        <f>IF($D494="","",IFERROR(
VLOOKUP($C494&amp;"|"&amp;$D494,Recipes!$D$2:$E$10000,2,FALSE),
0
))</f>
        <v>0</v>
      </c>
      <c r="F494" cm="1">
        <f t="array" ref="F494">IFERROR(INDEX(Production!$C$2:$C$2000,$B494-1),0)</f>
        <v>0</v>
      </c>
      <c r="G494">
        <f t="shared" si="15"/>
        <v>0</v>
      </c>
    </row>
    <row r="495" spans="1:7">
      <c r="A495" s="1" cm="1">
        <f t="array" ref="A495">IFERROR(INDEX(Production!$A$2:$A$2000,$B495-1),"")</f>
        <v>0</v>
      </c>
      <c r="B495">
        <f t="shared" si="14"/>
        <v>26</v>
      </c>
      <c r="C495" cm="1">
        <f t="array" ref="C495">IFERROR(INDEX(Production!$B$2:$B$2000,$B495-1),"")</f>
        <v>0</v>
      </c>
      <c r="D495" cm="1">
        <f t="array" ref="D495">IF($C495="","",IFERROR(
INDEX(Recipes!$B$2:$B$10000,
_xlfn.AGGREGATE(15,6,
ROW(Recipes!$B$2:$B$10000)-ROW(Recipes!$B$2)+1
/(Recipes!$A$2:$A$10000=$C495),
MOD(ROW()-2,20)+1
)),
""))</f>
        <v>0</v>
      </c>
      <c r="E495">
        <f>IF($D495="","",IFERROR(
VLOOKUP($C495&amp;"|"&amp;$D495,Recipes!$D$2:$E$10000,2,FALSE),
0
))</f>
        <v>0</v>
      </c>
      <c r="F495" cm="1">
        <f t="array" ref="F495">IFERROR(INDEX(Production!$C$2:$C$2000,$B495-1),0)</f>
        <v>0</v>
      </c>
      <c r="G495">
        <f t="shared" si="15"/>
        <v>0</v>
      </c>
    </row>
    <row r="496" spans="1:7">
      <c r="A496" s="1" cm="1">
        <f t="array" ref="A496">IFERROR(INDEX(Production!$A$2:$A$2000,$B496-1),"")</f>
        <v>0</v>
      </c>
      <c r="B496">
        <f t="shared" si="14"/>
        <v>26</v>
      </c>
      <c r="C496" cm="1">
        <f t="array" ref="C496">IFERROR(INDEX(Production!$B$2:$B$2000,$B496-1),"")</f>
        <v>0</v>
      </c>
      <c r="D496" cm="1">
        <f t="array" ref="D496">IF($C496="","",IFERROR(
INDEX(Recipes!$B$2:$B$10000,
_xlfn.AGGREGATE(15,6,
ROW(Recipes!$B$2:$B$10000)-ROW(Recipes!$B$2)+1
/(Recipes!$A$2:$A$10000=$C496),
MOD(ROW()-2,20)+1
)),
""))</f>
        <v>0</v>
      </c>
      <c r="E496">
        <f>IF($D496="","",IFERROR(
VLOOKUP($C496&amp;"|"&amp;$D496,Recipes!$D$2:$E$10000,2,FALSE),
0
))</f>
        <v>0</v>
      </c>
      <c r="F496" cm="1">
        <f t="array" ref="F496">IFERROR(INDEX(Production!$C$2:$C$2000,$B496-1),0)</f>
        <v>0</v>
      </c>
      <c r="G496">
        <f t="shared" si="15"/>
        <v>0</v>
      </c>
    </row>
    <row r="497" spans="1:7">
      <c r="A497" s="1" cm="1">
        <f t="array" ref="A497">IFERROR(INDEX(Production!$A$2:$A$2000,$B497-1),"")</f>
        <v>0</v>
      </c>
      <c r="B497">
        <f t="shared" si="14"/>
        <v>26</v>
      </c>
      <c r="C497" cm="1">
        <f t="array" ref="C497">IFERROR(INDEX(Production!$B$2:$B$2000,$B497-1),"")</f>
        <v>0</v>
      </c>
      <c r="D497" cm="1">
        <f t="array" ref="D497">IF($C497="","",IFERROR(
INDEX(Recipes!$B$2:$B$10000,
_xlfn.AGGREGATE(15,6,
ROW(Recipes!$B$2:$B$10000)-ROW(Recipes!$B$2)+1
/(Recipes!$A$2:$A$10000=$C497),
MOD(ROW()-2,20)+1
)),
""))</f>
        <v>0</v>
      </c>
      <c r="E497">
        <f>IF($D497="","",IFERROR(
VLOOKUP($C497&amp;"|"&amp;$D497,Recipes!$D$2:$E$10000,2,FALSE),
0
))</f>
        <v>0</v>
      </c>
      <c r="F497" cm="1">
        <f t="array" ref="F497">IFERROR(INDEX(Production!$C$2:$C$2000,$B497-1),0)</f>
        <v>0</v>
      </c>
      <c r="G497">
        <f t="shared" si="15"/>
        <v>0</v>
      </c>
    </row>
    <row r="498" spans="1:7">
      <c r="A498" s="1" cm="1">
        <f t="array" ref="A498">IFERROR(INDEX(Production!$A$2:$A$2000,$B498-1),"")</f>
        <v>0</v>
      </c>
      <c r="B498">
        <f t="shared" si="14"/>
        <v>26</v>
      </c>
      <c r="C498" cm="1">
        <f t="array" ref="C498">IFERROR(INDEX(Production!$B$2:$B$2000,$B498-1),"")</f>
        <v>0</v>
      </c>
      <c r="D498" cm="1">
        <f t="array" ref="D498">IF($C498="","",IFERROR(
INDEX(Recipes!$B$2:$B$10000,
_xlfn.AGGREGATE(15,6,
ROW(Recipes!$B$2:$B$10000)-ROW(Recipes!$B$2)+1
/(Recipes!$A$2:$A$10000=$C498),
MOD(ROW()-2,20)+1
)),
""))</f>
        <v>0</v>
      </c>
      <c r="E498">
        <f>IF($D498="","",IFERROR(
VLOOKUP($C498&amp;"|"&amp;$D498,Recipes!$D$2:$E$10000,2,FALSE),
0
))</f>
        <v>0</v>
      </c>
      <c r="F498" cm="1">
        <f t="array" ref="F498">IFERROR(INDEX(Production!$C$2:$C$2000,$B498-1),0)</f>
        <v>0</v>
      </c>
      <c r="G498">
        <f t="shared" si="15"/>
        <v>0</v>
      </c>
    </row>
    <row r="499" spans="1:7">
      <c r="A499" s="1" cm="1">
        <f t="array" ref="A499">IFERROR(INDEX(Production!$A$2:$A$2000,$B499-1),"")</f>
        <v>0</v>
      </c>
      <c r="B499">
        <f t="shared" si="14"/>
        <v>26</v>
      </c>
      <c r="C499" cm="1">
        <f t="array" ref="C499">IFERROR(INDEX(Production!$B$2:$B$2000,$B499-1),"")</f>
        <v>0</v>
      </c>
      <c r="D499" cm="1">
        <f t="array" ref="D499">IF($C499="","",IFERROR(
INDEX(Recipes!$B$2:$B$10000,
_xlfn.AGGREGATE(15,6,
ROW(Recipes!$B$2:$B$10000)-ROW(Recipes!$B$2)+1
/(Recipes!$A$2:$A$10000=$C499),
MOD(ROW()-2,20)+1
)),
""))</f>
        <v>0</v>
      </c>
      <c r="E499">
        <f>IF($D499="","",IFERROR(
VLOOKUP($C499&amp;"|"&amp;$D499,Recipes!$D$2:$E$10000,2,FALSE),
0
))</f>
        <v>0</v>
      </c>
      <c r="F499" cm="1">
        <f t="array" ref="F499">IFERROR(INDEX(Production!$C$2:$C$2000,$B499-1),0)</f>
        <v>0</v>
      </c>
      <c r="G499">
        <f t="shared" si="15"/>
        <v>0</v>
      </c>
    </row>
    <row r="500" spans="1:7">
      <c r="A500" s="1" cm="1">
        <f t="array" ref="A500">IFERROR(INDEX(Production!$A$2:$A$2000,$B500-1),"")</f>
        <v>0</v>
      </c>
      <c r="B500">
        <f t="shared" si="14"/>
        <v>26</v>
      </c>
      <c r="C500" cm="1">
        <f t="array" ref="C500">IFERROR(INDEX(Production!$B$2:$B$2000,$B500-1),"")</f>
        <v>0</v>
      </c>
      <c r="D500" cm="1">
        <f t="array" ref="D500">IF($C500="","",IFERROR(
INDEX(Recipes!$B$2:$B$10000,
_xlfn.AGGREGATE(15,6,
ROW(Recipes!$B$2:$B$10000)-ROW(Recipes!$B$2)+1
/(Recipes!$A$2:$A$10000=$C500),
MOD(ROW()-2,20)+1
)),
""))</f>
        <v>0</v>
      </c>
      <c r="E500">
        <f>IF($D500="","",IFERROR(
VLOOKUP($C500&amp;"|"&amp;$D500,Recipes!$D$2:$E$10000,2,FALSE),
0
))</f>
        <v>0</v>
      </c>
      <c r="F500" cm="1">
        <f t="array" ref="F500">IFERROR(INDEX(Production!$C$2:$C$2000,$B500-1),0)</f>
        <v>0</v>
      </c>
      <c r="G500">
        <f t="shared" si="15"/>
        <v>0</v>
      </c>
    </row>
    <row r="501" spans="1:7">
      <c r="A501" s="1" cm="1">
        <f t="array" ref="A501">IFERROR(INDEX(Production!$A$2:$A$2000,$B501-1),"")</f>
        <v>0</v>
      </c>
      <c r="B501">
        <f t="shared" si="14"/>
        <v>26</v>
      </c>
      <c r="C501" cm="1">
        <f t="array" ref="C501">IFERROR(INDEX(Production!$B$2:$B$2000,$B501-1),"")</f>
        <v>0</v>
      </c>
      <c r="D501" cm="1">
        <f t="array" ref="D501">IF($C501="","",IFERROR(
INDEX(Recipes!$B$2:$B$10000,
_xlfn.AGGREGATE(15,6,
ROW(Recipes!$B$2:$B$10000)-ROW(Recipes!$B$2)+1
/(Recipes!$A$2:$A$10000=$C501),
MOD(ROW()-2,20)+1
)),
""))</f>
        <v>0</v>
      </c>
      <c r="E501">
        <f>IF($D501="","",IFERROR(
VLOOKUP($C501&amp;"|"&amp;$D501,Recipes!$D$2:$E$10000,2,FALSE),
0
))</f>
        <v>0</v>
      </c>
      <c r="F501" cm="1">
        <f t="array" ref="F501">IFERROR(INDEX(Production!$C$2:$C$2000,$B501-1),0)</f>
        <v>0</v>
      </c>
      <c r="G501">
        <f t="shared" si="15"/>
        <v>0</v>
      </c>
    </row>
    <row r="502" spans="1:7">
      <c r="A502" s="1" cm="1">
        <f t="array" ref="A502">IFERROR(INDEX(Production!$A$2:$A$2000,$B502-1),"")</f>
        <v>0</v>
      </c>
      <c r="B502">
        <f t="shared" si="14"/>
        <v>27</v>
      </c>
      <c r="C502" cm="1">
        <f t="array" ref="C502">IFERROR(INDEX(Production!$B$2:$B$2000,$B502-1),"")</f>
        <v>0</v>
      </c>
      <c r="D502" cm="1">
        <f t="array" ref="D502">IF($C502="","",IFERROR(
INDEX(Recipes!$B$2:$B$10000,
_xlfn.AGGREGATE(15,6,
ROW(Recipes!$B$2:$B$10000)-ROW(Recipes!$B$2)+1
/(Recipes!$A$2:$A$10000=$C502),
MOD(ROW()-2,20)+1
)),
""))</f>
        <v>0</v>
      </c>
      <c r="E502">
        <f>IF($D502="","",IFERROR(
VLOOKUP($C502&amp;"|"&amp;$D502,Recipes!$D$2:$E$10000,2,FALSE),
0
))</f>
        <v>0</v>
      </c>
      <c r="F502" cm="1">
        <f t="array" ref="F502">IFERROR(INDEX(Production!$C$2:$C$2000,$B502-1),0)</f>
        <v>0</v>
      </c>
      <c r="G502">
        <f t="shared" si="15"/>
        <v>0</v>
      </c>
    </row>
    <row r="503" spans="1:7">
      <c r="A503" s="1" cm="1">
        <f t="array" ref="A503">IFERROR(INDEX(Production!$A$2:$A$2000,$B503-1),"")</f>
        <v>0</v>
      </c>
      <c r="B503">
        <f t="shared" si="14"/>
        <v>27</v>
      </c>
      <c r="C503" cm="1">
        <f t="array" ref="C503">IFERROR(INDEX(Production!$B$2:$B$2000,$B503-1),"")</f>
        <v>0</v>
      </c>
      <c r="D503" cm="1">
        <f t="array" ref="D503">IF($C503="","",IFERROR(
INDEX(Recipes!$B$2:$B$10000,
_xlfn.AGGREGATE(15,6,
ROW(Recipes!$B$2:$B$10000)-ROW(Recipes!$B$2)+1
/(Recipes!$A$2:$A$10000=$C503),
MOD(ROW()-2,20)+1
)),
""))</f>
        <v>0</v>
      </c>
      <c r="E503">
        <f>IF($D503="","",IFERROR(
VLOOKUP($C503&amp;"|"&amp;$D503,Recipes!$D$2:$E$10000,2,FALSE),
0
))</f>
        <v>0</v>
      </c>
      <c r="F503" cm="1">
        <f t="array" ref="F503">IFERROR(INDEX(Production!$C$2:$C$2000,$B503-1),0)</f>
        <v>0</v>
      </c>
      <c r="G503">
        <f t="shared" si="15"/>
        <v>0</v>
      </c>
    </row>
    <row r="504" spans="1:7">
      <c r="A504" s="1" cm="1">
        <f t="array" ref="A504">IFERROR(INDEX(Production!$A$2:$A$2000,$B504-1),"")</f>
        <v>0</v>
      </c>
      <c r="B504">
        <f t="shared" si="14"/>
        <v>27</v>
      </c>
      <c r="C504" cm="1">
        <f t="array" ref="C504">IFERROR(INDEX(Production!$B$2:$B$2000,$B504-1),"")</f>
        <v>0</v>
      </c>
      <c r="D504" cm="1">
        <f t="array" ref="D504">IF($C504="","",IFERROR(
INDEX(Recipes!$B$2:$B$10000,
_xlfn.AGGREGATE(15,6,
ROW(Recipes!$B$2:$B$10000)-ROW(Recipes!$B$2)+1
/(Recipes!$A$2:$A$10000=$C504),
MOD(ROW()-2,20)+1
)),
""))</f>
        <v>0</v>
      </c>
      <c r="E504">
        <f>IF($D504="","",IFERROR(
VLOOKUP($C504&amp;"|"&amp;$D504,Recipes!$D$2:$E$10000,2,FALSE),
0
))</f>
        <v>0</v>
      </c>
      <c r="F504" cm="1">
        <f t="array" ref="F504">IFERROR(INDEX(Production!$C$2:$C$2000,$B504-1),0)</f>
        <v>0</v>
      </c>
      <c r="G504">
        <f t="shared" si="15"/>
        <v>0</v>
      </c>
    </row>
    <row r="505" spans="1:7">
      <c r="A505" s="1" cm="1">
        <f t="array" ref="A505">IFERROR(INDEX(Production!$A$2:$A$2000,$B505-1),"")</f>
        <v>0</v>
      </c>
      <c r="B505">
        <f t="shared" si="14"/>
        <v>27</v>
      </c>
      <c r="C505" cm="1">
        <f t="array" ref="C505">IFERROR(INDEX(Production!$B$2:$B$2000,$B505-1),"")</f>
        <v>0</v>
      </c>
      <c r="D505" cm="1">
        <f t="array" ref="D505">IF($C505="","",IFERROR(
INDEX(Recipes!$B$2:$B$10000,
_xlfn.AGGREGATE(15,6,
ROW(Recipes!$B$2:$B$10000)-ROW(Recipes!$B$2)+1
/(Recipes!$A$2:$A$10000=$C505),
MOD(ROW()-2,20)+1
)),
""))</f>
        <v>0</v>
      </c>
      <c r="E505">
        <f>IF($D505="","",IFERROR(
VLOOKUP($C505&amp;"|"&amp;$D505,Recipes!$D$2:$E$10000,2,FALSE),
0
))</f>
        <v>0</v>
      </c>
      <c r="F505" cm="1">
        <f t="array" ref="F505">IFERROR(INDEX(Production!$C$2:$C$2000,$B505-1),0)</f>
        <v>0</v>
      </c>
      <c r="G505">
        <f t="shared" si="15"/>
        <v>0</v>
      </c>
    </row>
    <row r="506" spans="1:7">
      <c r="A506" s="1" cm="1">
        <f t="array" ref="A506">IFERROR(INDEX(Production!$A$2:$A$2000,$B506-1),"")</f>
        <v>0</v>
      </c>
      <c r="B506">
        <f t="shared" si="14"/>
        <v>27</v>
      </c>
      <c r="C506" cm="1">
        <f t="array" ref="C506">IFERROR(INDEX(Production!$B$2:$B$2000,$B506-1),"")</f>
        <v>0</v>
      </c>
      <c r="D506" cm="1">
        <f t="array" ref="D506">IF($C506="","",IFERROR(
INDEX(Recipes!$B$2:$B$10000,
_xlfn.AGGREGATE(15,6,
ROW(Recipes!$B$2:$B$10000)-ROW(Recipes!$B$2)+1
/(Recipes!$A$2:$A$10000=$C506),
MOD(ROW()-2,20)+1
)),
""))</f>
        <v>0</v>
      </c>
      <c r="E506">
        <f>IF($D506="","",IFERROR(
VLOOKUP($C506&amp;"|"&amp;$D506,Recipes!$D$2:$E$10000,2,FALSE),
0
))</f>
        <v>0</v>
      </c>
      <c r="F506" cm="1">
        <f t="array" ref="F506">IFERROR(INDEX(Production!$C$2:$C$2000,$B506-1),0)</f>
        <v>0</v>
      </c>
      <c r="G506">
        <f t="shared" si="15"/>
        <v>0</v>
      </c>
    </row>
    <row r="507" spans="1:7">
      <c r="A507" s="1" cm="1">
        <f t="array" ref="A507">IFERROR(INDEX(Production!$A$2:$A$2000,$B507-1),"")</f>
        <v>0</v>
      </c>
      <c r="B507">
        <f t="shared" si="14"/>
        <v>27</v>
      </c>
      <c r="C507" cm="1">
        <f t="array" ref="C507">IFERROR(INDEX(Production!$B$2:$B$2000,$B507-1),"")</f>
        <v>0</v>
      </c>
      <c r="D507" cm="1">
        <f t="array" ref="D507">IF($C507="","",IFERROR(
INDEX(Recipes!$B$2:$B$10000,
_xlfn.AGGREGATE(15,6,
ROW(Recipes!$B$2:$B$10000)-ROW(Recipes!$B$2)+1
/(Recipes!$A$2:$A$10000=$C507),
MOD(ROW()-2,20)+1
)),
""))</f>
        <v>0</v>
      </c>
      <c r="E507">
        <f>IF($D507="","",IFERROR(
VLOOKUP($C507&amp;"|"&amp;$D507,Recipes!$D$2:$E$10000,2,FALSE),
0
))</f>
        <v>0</v>
      </c>
      <c r="F507" cm="1">
        <f t="array" ref="F507">IFERROR(INDEX(Production!$C$2:$C$2000,$B507-1),0)</f>
        <v>0</v>
      </c>
      <c r="G507">
        <f t="shared" si="15"/>
        <v>0</v>
      </c>
    </row>
    <row r="508" spans="1:7">
      <c r="A508" s="1" cm="1">
        <f t="array" ref="A508">IFERROR(INDEX(Production!$A$2:$A$2000,$B508-1),"")</f>
        <v>0</v>
      </c>
      <c r="B508">
        <f t="shared" si="14"/>
        <v>27</v>
      </c>
      <c r="C508" cm="1">
        <f t="array" ref="C508">IFERROR(INDEX(Production!$B$2:$B$2000,$B508-1),"")</f>
        <v>0</v>
      </c>
      <c r="D508" cm="1">
        <f t="array" ref="D508">IF($C508="","",IFERROR(
INDEX(Recipes!$B$2:$B$10000,
_xlfn.AGGREGATE(15,6,
ROW(Recipes!$B$2:$B$10000)-ROW(Recipes!$B$2)+1
/(Recipes!$A$2:$A$10000=$C508),
MOD(ROW()-2,20)+1
)),
""))</f>
        <v>0</v>
      </c>
      <c r="E508">
        <f>IF($D508="","",IFERROR(
VLOOKUP($C508&amp;"|"&amp;$D508,Recipes!$D$2:$E$10000,2,FALSE),
0
))</f>
        <v>0</v>
      </c>
      <c r="F508" cm="1">
        <f t="array" ref="F508">IFERROR(INDEX(Production!$C$2:$C$2000,$B508-1),0)</f>
        <v>0</v>
      </c>
      <c r="G508">
        <f t="shared" si="15"/>
        <v>0</v>
      </c>
    </row>
    <row r="509" spans="1:7">
      <c r="A509" s="1" cm="1">
        <f t="array" ref="A509">IFERROR(INDEX(Production!$A$2:$A$2000,$B509-1),"")</f>
        <v>0</v>
      </c>
      <c r="B509">
        <f t="shared" si="14"/>
        <v>27</v>
      </c>
      <c r="C509" cm="1">
        <f t="array" ref="C509">IFERROR(INDEX(Production!$B$2:$B$2000,$B509-1),"")</f>
        <v>0</v>
      </c>
      <c r="D509" cm="1">
        <f t="array" ref="D509">IF($C509="","",IFERROR(
INDEX(Recipes!$B$2:$B$10000,
_xlfn.AGGREGATE(15,6,
ROW(Recipes!$B$2:$B$10000)-ROW(Recipes!$B$2)+1
/(Recipes!$A$2:$A$10000=$C509),
MOD(ROW()-2,20)+1
)),
""))</f>
        <v>0</v>
      </c>
      <c r="E509">
        <f>IF($D509="","",IFERROR(
VLOOKUP($C509&amp;"|"&amp;$D509,Recipes!$D$2:$E$10000,2,FALSE),
0
))</f>
        <v>0</v>
      </c>
      <c r="F509" cm="1">
        <f t="array" ref="F509">IFERROR(INDEX(Production!$C$2:$C$2000,$B509-1),0)</f>
        <v>0</v>
      </c>
      <c r="G509">
        <f t="shared" si="15"/>
        <v>0</v>
      </c>
    </row>
    <row r="510" spans="1:7">
      <c r="A510" s="1" cm="1">
        <f t="array" ref="A510">IFERROR(INDEX(Production!$A$2:$A$2000,$B510-1),"")</f>
        <v>0</v>
      </c>
      <c r="B510">
        <f t="shared" si="14"/>
        <v>27</v>
      </c>
      <c r="C510" cm="1">
        <f t="array" ref="C510">IFERROR(INDEX(Production!$B$2:$B$2000,$B510-1),"")</f>
        <v>0</v>
      </c>
      <c r="D510" cm="1">
        <f t="array" ref="D510">IF($C510="","",IFERROR(
INDEX(Recipes!$B$2:$B$10000,
_xlfn.AGGREGATE(15,6,
ROW(Recipes!$B$2:$B$10000)-ROW(Recipes!$B$2)+1
/(Recipes!$A$2:$A$10000=$C510),
MOD(ROW()-2,20)+1
)),
""))</f>
        <v>0</v>
      </c>
      <c r="E510">
        <f>IF($D510="","",IFERROR(
VLOOKUP($C510&amp;"|"&amp;$D510,Recipes!$D$2:$E$10000,2,FALSE),
0
))</f>
        <v>0</v>
      </c>
      <c r="F510" cm="1">
        <f t="array" ref="F510">IFERROR(INDEX(Production!$C$2:$C$2000,$B510-1),0)</f>
        <v>0</v>
      </c>
      <c r="G510">
        <f t="shared" si="15"/>
        <v>0</v>
      </c>
    </row>
    <row r="511" spans="1:7">
      <c r="A511" s="1" cm="1">
        <f t="array" ref="A511">IFERROR(INDEX(Production!$A$2:$A$2000,$B511-1),"")</f>
        <v>0</v>
      </c>
      <c r="B511">
        <f t="shared" si="14"/>
        <v>27</v>
      </c>
      <c r="C511" cm="1">
        <f t="array" ref="C511">IFERROR(INDEX(Production!$B$2:$B$2000,$B511-1),"")</f>
        <v>0</v>
      </c>
      <c r="D511" cm="1">
        <f t="array" ref="D511">IF($C511="","",IFERROR(
INDEX(Recipes!$B$2:$B$10000,
_xlfn.AGGREGATE(15,6,
ROW(Recipes!$B$2:$B$10000)-ROW(Recipes!$B$2)+1
/(Recipes!$A$2:$A$10000=$C511),
MOD(ROW()-2,20)+1
)),
""))</f>
        <v>0</v>
      </c>
      <c r="E511">
        <f>IF($D511="","",IFERROR(
VLOOKUP($C511&amp;"|"&amp;$D511,Recipes!$D$2:$E$10000,2,FALSE),
0
))</f>
        <v>0</v>
      </c>
      <c r="F511" cm="1">
        <f t="array" ref="F511">IFERROR(INDEX(Production!$C$2:$C$2000,$B511-1),0)</f>
        <v>0</v>
      </c>
      <c r="G511">
        <f t="shared" si="15"/>
        <v>0</v>
      </c>
    </row>
    <row r="512" spans="1:7">
      <c r="A512" s="1" cm="1">
        <f t="array" ref="A512">IFERROR(INDEX(Production!$A$2:$A$2000,$B512-1),"")</f>
        <v>0</v>
      </c>
      <c r="B512">
        <f t="shared" si="14"/>
        <v>27</v>
      </c>
      <c r="C512" cm="1">
        <f t="array" ref="C512">IFERROR(INDEX(Production!$B$2:$B$2000,$B512-1),"")</f>
        <v>0</v>
      </c>
      <c r="D512" cm="1">
        <f t="array" ref="D512">IF($C512="","",IFERROR(
INDEX(Recipes!$B$2:$B$10000,
_xlfn.AGGREGATE(15,6,
ROW(Recipes!$B$2:$B$10000)-ROW(Recipes!$B$2)+1
/(Recipes!$A$2:$A$10000=$C512),
MOD(ROW()-2,20)+1
)),
""))</f>
        <v>0</v>
      </c>
      <c r="E512">
        <f>IF($D512="","",IFERROR(
VLOOKUP($C512&amp;"|"&amp;$D512,Recipes!$D$2:$E$10000,2,FALSE),
0
))</f>
        <v>0</v>
      </c>
      <c r="F512" cm="1">
        <f t="array" ref="F512">IFERROR(INDEX(Production!$C$2:$C$2000,$B512-1),0)</f>
        <v>0</v>
      </c>
      <c r="G512">
        <f t="shared" si="15"/>
        <v>0</v>
      </c>
    </row>
    <row r="513" spans="1:7">
      <c r="A513" s="1" cm="1">
        <f t="array" ref="A513">IFERROR(INDEX(Production!$A$2:$A$2000,$B513-1),"")</f>
        <v>0</v>
      </c>
      <c r="B513">
        <f t="shared" si="14"/>
        <v>27</v>
      </c>
      <c r="C513" cm="1">
        <f t="array" ref="C513">IFERROR(INDEX(Production!$B$2:$B$2000,$B513-1),"")</f>
        <v>0</v>
      </c>
      <c r="D513" cm="1">
        <f t="array" ref="D513">IF($C513="","",IFERROR(
INDEX(Recipes!$B$2:$B$10000,
_xlfn.AGGREGATE(15,6,
ROW(Recipes!$B$2:$B$10000)-ROW(Recipes!$B$2)+1
/(Recipes!$A$2:$A$10000=$C513),
MOD(ROW()-2,20)+1
)),
""))</f>
        <v>0</v>
      </c>
      <c r="E513">
        <f>IF($D513="","",IFERROR(
VLOOKUP($C513&amp;"|"&amp;$D513,Recipes!$D$2:$E$10000,2,FALSE),
0
))</f>
        <v>0</v>
      </c>
      <c r="F513" cm="1">
        <f t="array" ref="F513">IFERROR(INDEX(Production!$C$2:$C$2000,$B513-1),0)</f>
        <v>0</v>
      </c>
      <c r="G513">
        <f t="shared" si="15"/>
        <v>0</v>
      </c>
    </row>
    <row r="514" spans="1:7">
      <c r="A514" s="1" cm="1">
        <f t="array" ref="A514">IFERROR(INDEX(Production!$A$2:$A$2000,$B514-1),"")</f>
        <v>0</v>
      </c>
      <c r="B514">
        <f t="shared" si="14"/>
        <v>27</v>
      </c>
      <c r="C514" cm="1">
        <f t="array" ref="C514">IFERROR(INDEX(Production!$B$2:$B$2000,$B514-1),"")</f>
        <v>0</v>
      </c>
      <c r="D514" cm="1">
        <f t="array" ref="D514">IF($C514="","",IFERROR(
INDEX(Recipes!$B$2:$B$10000,
_xlfn.AGGREGATE(15,6,
ROW(Recipes!$B$2:$B$10000)-ROW(Recipes!$B$2)+1
/(Recipes!$A$2:$A$10000=$C514),
MOD(ROW()-2,20)+1
)),
""))</f>
        <v>0</v>
      </c>
      <c r="E514">
        <f>IF($D514="","",IFERROR(
VLOOKUP($C514&amp;"|"&amp;$D514,Recipes!$D$2:$E$10000,2,FALSE),
0
))</f>
        <v>0</v>
      </c>
      <c r="F514" cm="1">
        <f t="array" ref="F514">IFERROR(INDEX(Production!$C$2:$C$2000,$B514-1),0)</f>
        <v>0</v>
      </c>
      <c r="G514">
        <f t="shared" si="15"/>
        <v>0</v>
      </c>
    </row>
    <row r="515" spans="1:7">
      <c r="A515" s="1" cm="1">
        <f t="array" ref="A515">IFERROR(INDEX(Production!$A$2:$A$2000,$B515-1),"")</f>
        <v>0</v>
      </c>
      <c r="B515">
        <f t="shared" ref="B515:B578" si="16">INT((ROW()-2)/20)+2</f>
        <v>27</v>
      </c>
      <c r="C515" cm="1">
        <f t="array" ref="C515">IFERROR(INDEX(Production!$B$2:$B$2000,$B515-1),"")</f>
        <v>0</v>
      </c>
      <c r="D515" cm="1">
        <f t="array" ref="D515">IF($C515="","",IFERROR(
INDEX(Recipes!$B$2:$B$10000,
_xlfn.AGGREGATE(15,6,
ROW(Recipes!$B$2:$B$10000)-ROW(Recipes!$B$2)+1
/(Recipes!$A$2:$A$10000=$C515),
MOD(ROW()-2,20)+1
)),
""))</f>
        <v>0</v>
      </c>
      <c r="E515">
        <f>IF($D515="","",IFERROR(
VLOOKUP($C515&amp;"|"&amp;$D515,Recipes!$D$2:$E$10000,2,FALSE),
0
))</f>
        <v>0</v>
      </c>
      <c r="F515" cm="1">
        <f t="array" ref="F515">IFERROR(INDEX(Production!$C$2:$C$2000,$B515-1),0)</f>
        <v>0</v>
      </c>
      <c r="G515">
        <f t="shared" ref="G515:G578" si="17">IF($D515="","",$E515*$F515)</f>
        <v>0</v>
      </c>
    </row>
    <row r="516" spans="1:7">
      <c r="A516" s="1" cm="1">
        <f t="array" ref="A516">IFERROR(INDEX(Production!$A$2:$A$2000,$B516-1),"")</f>
        <v>0</v>
      </c>
      <c r="B516">
        <f t="shared" si="16"/>
        <v>27</v>
      </c>
      <c r="C516" cm="1">
        <f t="array" ref="C516">IFERROR(INDEX(Production!$B$2:$B$2000,$B516-1),"")</f>
        <v>0</v>
      </c>
      <c r="D516" cm="1">
        <f t="array" ref="D516">IF($C516="","",IFERROR(
INDEX(Recipes!$B$2:$B$10000,
_xlfn.AGGREGATE(15,6,
ROW(Recipes!$B$2:$B$10000)-ROW(Recipes!$B$2)+1
/(Recipes!$A$2:$A$10000=$C516),
MOD(ROW()-2,20)+1
)),
""))</f>
        <v>0</v>
      </c>
      <c r="E516">
        <f>IF($D516="","",IFERROR(
VLOOKUP($C516&amp;"|"&amp;$D516,Recipes!$D$2:$E$10000,2,FALSE),
0
))</f>
        <v>0</v>
      </c>
      <c r="F516" cm="1">
        <f t="array" ref="F516">IFERROR(INDEX(Production!$C$2:$C$2000,$B516-1),0)</f>
        <v>0</v>
      </c>
      <c r="G516">
        <f t="shared" si="17"/>
        <v>0</v>
      </c>
    </row>
    <row r="517" spans="1:7">
      <c r="A517" s="1" cm="1">
        <f t="array" ref="A517">IFERROR(INDEX(Production!$A$2:$A$2000,$B517-1),"")</f>
        <v>0</v>
      </c>
      <c r="B517">
        <f t="shared" si="16"/>
        <v>27</v>
      </c>
      <c r="C517" cm="1">
        <f t="array" ref="C517">IFERROR(INDEX(Production!$B$2:$B$2000,$B517-1),"")</f>
        <v>0</v>
      </c>
      <c r="D517" cm="1">
        <f t="array" ref="D517">IF($C517="","",IFERROR(
INDEX(Recipes!$B$2:$B$10000,
_xlfn.AGGREGATE(15,6,
ROW(Recipes!$B$2:$B$10000)-ROW(Recipes!$B$2)+1
/(Recipes!$A$2:$A$10000=$C517),
MOD(ROW()-2,20)+1
)),
""))</f>
        <v>0</v>
      </c>
      <c r="E517">
        <f>IF($D517="","",IFERROR(
VLOOKUP($C517&amp;"|"&amp;$D517,Recipes!$D$2:$E$10000,2,FALSE),
0
))</f>
        <v>0</v>
      </c>
      <c r="F517" cm="1">
        <f t="array" ref="F517">IFERROR(INDEX(Production!$C$2:$C$2000,$B517-1),0)</f>
        <v>0</v>
      </c>
      <c r="G517">
        <f t="shared" si="17"/>
        <v>0</v>
      </c>
    </row>
    <row r="518" spans="1:7">
      <c r="A518" s="1" cm="1">
        <f t="array" ref="A518">IFERROR(INDEX(Production!$A$2:$A$2000,$B518-1),"")</f>
        <v>0</v>
      </c>
      <c r="B518">
        <f t="shared" si="16"/>
        <v>27</v>
      </c>
      <c r="C518" cm="1">
        <f t="array" ref="C518">IFERROR(INDEX(Production!$B$2:$B$2000,$B518-1),"")</f>
        <v>0</v>
      </c>
      <c r="D518" cm="1">
        <f t="array" ref="D518">IF($C518="","",IFERROR(
INDEX(Recipes!$B$2:$B$10000,
_xlfn.AGGREGATE(15,6,
ROW(Recipes!$B$2:$B$10000)-ROW(Recipes!$B$2)+1
/(Recipes!$A$2:$A$10000=$C518),
MOD(ROW()-2,20)+1
)),
""))</f>
        <v>0</v>
      </c>
      <c r="E518">
        <f>IF($D518="","",IFERROR(
VLOOKUP($C518&amp;"|"&amp;$D518,Recipes!$D$2:$E$10000,2,FALSE),
0
))</f>
        <v>0</v>
      </c>
      <c r="F518" cm="1">
        <f t="array" ref="F518">IFERROR(INDEX(Production!$C$2:$C$2000,$B518-1),0)</f>
        <v>0</v>
      </c>
      <c r="G518">
        <f t="shared" si="17"/>
        <v>0</v>
      </c>
    </row>
    <row r="519" spans="1:7">
      <c r="A519" s="1" cm="1">
        <f t="array" ref="A519">IFERROR(INDEX(Production!$A$2:$A$2000,$B519-1),"")</f>
        <v>0</v>
      </c>
      <c r="B519">
        <f t="shared" si="16"/>
        <v>27</v>
      </c>
      <c r="C519" cm="1">
        <f t="array" ref="C519">IFERROR(INDEX(Production!$B$2:$B$2000,$B519-1),"")</f>
        <v>0</v>
      </c>
      <c r="D519" cm="1">
        <f t="array" ref="D519">IF($C519="","",IFERROR(
INDEX(Recipes!$B$2:$B$10000,
_xlfn.AGGREGATE(15,6,
ROW(Recipes!$B$2:$B$10000)-ROW(Recipes!$B$2)+1
/(Recipes!$A$2:$A$10000=$C519),
MOD(ROW()-2,20)+1
)),
""))</f>
        <v>0</v>
      </c>
      <c r="E519">
        <f>IF($D519="","",IFERROR(
VLOOKUP($C519&amp;"|"&amp;$D519,Recipes!$D$2:$E$10000,2,FALSE),
0
))</f>
        <v>0</v>
      </c>
      <c r="F519" cm="1">
        <f t="array" ref="F519">IFERROR(INDEX(Production!$C$2:$C$2000,$B519-1),0)</f>
        <v>0</v>
      </c>
      <c r="G519">
        <f t="shared" si="17"/>
        <v>0</v>
      </c>
    </row>
    <row r="520" spans="1:7">
      <c r="A520" s="1" cm="1">
        <f t="array" ref="A520">IFERROR(INDEX(Production!$A$2:$A$2000,$B520-1),"")</f>
        <v>0</v>
      </c>
      <c r="B520">
        <f t="shared" si="16"/>
        <v>27</v>
      </c>
      <c r="C520" cm="1">
        <f t="array" ref="C520">IFERROR(INDEX(Production!$B$2:$B$2000,$B520-1),"")</f>
        <v>0</v>
      </c>
      <c r="D520" cm="1">
        <f t="array" ref="D520">IF($C520="","",IFERROR(
INDEX(Recipes!$B$2:$B$10000,
_xlfn.AGGREGATE(15,6,
ROW(Recipes!$B$2:$B$10000)-ROW(Recipes!$B$2)+1
/(Recipes!$A$2:$A$10000=$C520),
MOD(ROW()-2,20)+1
)),
""))</f>
        <v>0</v>
      </c>
      <c r="E520">
        <f>IF($D520="","",IFERROR(
VLOOKUP($C520&amp;"|"&amp;$D520,Recipes!$D$2:$E$10000,2,FALSE),
0
))</f>
        <v>0</v>
      </c>
      <c r="F520" cm="1">
        <f t="array" ref="F520">IFERROR(INDEX(Production!$C$2:$C$2000,$B520-1),0)</f>
        <v>0</v>
      </c>
      <c r="G520">
        <f t="shared" si="17"/>
        <v>0</v>
      </c>
    </row>
    <row r="521" spans="1:7">
      <c r="A521" s="1" cm="1">
        <f t="array" ref="A521">IFERROR(INDEX(Production!$A$2:$A$2000,$B521-1),"")</f>
        <v>0</v>
      </c>
      <c r="B521">
        <f t="shared" si="16"/>
        <v>27</v>
      </c>
      <c r="C521" cm="1">
        <f t="array" ref="C521">IFERROR(INDEX(Production!$B$2:$B$2000,$B521-1),"")</f>
        <v>0</v>
      </c>
      <c r="D521" cm="1">
        <f t="array" ref="D521">IF($C521="","",IFERROR(
INDEX(Recipes!$B$2:$B$10000,
_xlfn.AGGREGATE(15,6,
ROW(Recipes!$B$2:$B$10000)-ROW(Recipes!$B$2)+1
/(Recipes!$A$2:$A$10000=$C521),
MOD(ROW()-2,20)+1
)),
""))</f>
        <v>0</v>
      </c>
      <c r="E521">
        <f>IF($D521="","",IFERROR(
VLOOKUP($C521&amp;"|"&amp;$D521,Recipes!$D$2:$E$10000,2,FALSE),
0
))</f>
        <v>0</v>
      </c>
      <c r="F521" cm="1">
        <f t="array" ref="F521">IFERROR(INDEX(Production!$C$2:$C$2000,$B521-1),0)</f>
        <v>0</v>
      </c>
      <c r="G521">
        <f t="shared" si="17"/>
        <v>0</v>
      </c>
    </row>
    <row r="522" spans="1:7">
      <c r="A522" s="1" cm="1">
        <f t="array" ref="A522">IFERROR(INDEX(Production!$A$2:$A$2000,$B522-1),"")</f>
        <v>0</v>
      </c>
      <c r="B522">
        <f t="shared" si="16"/>
        <v>28</v>
      </c>
      <c r="C522" cm="1">
        <f t="array" ref="C522">IFERROR(INDEX(Production!$B$2:$B$2000,$B522-1),"")</f>
        <v>0</v>
      </c>
      <c r="D522" cm="1">
        <f t="array" ref="D522">IF($C522="","",IFERROR(
INDEX(Recipes!$B$2:$B$10000,
_xlfn.AGGREGATE(15,6,
ROW(Recipes!$B$2:$B$10000)-ROW(Recipes!$B$2)+1
/(Recipes!$A$2:$A$10000=$C522),
MOD(ROW()-2,20)+1
)),
""))</f>
        <v>0</v>
      </c>
      <c r="E522">
        <f>IF($D522="","",IFERROR(
VLOOKUP($C522&amp;"|"&amp;$D522,Recipes!$D$2:$E$10000,2,FALSE),
0
))</f>
        <v>0</v>
      </c>
      <c r="F522" cm="1">
        <f t="array" ref="F522">IFERROR(INDEX(Production!$C$2:$C$2000,$B522-1),0)</f>
        <v>0</v>
      </c>
      <c r="G522">
        <f t="shared" si="17"/>
        <v>0</v>
      </c>
    </row>
    <row r="523" spans="1:7">
      <c r="A523" s="1" cm="1">
        <f t="array" ref="A523">IFERROR(INDEX(Production!$A$2:$A$2000,$B523-1),"")</f>
        <v>0</v>
      </c>
      <c r="B523">
        <f t="shared" si="16"/>
        <v>28</v>
      </c>
      <c r="C523" cm="1">
        <f t="array" ref="C523">IFERROR(INDEX(Production!$B$2:$B$2000,$B523-1),"")</f>
        <v>0</v>
      </c>
      <c r="D523" cm="1">
        <f t="array" ref="D523">IF($C523="","",IFERROR(
INDEX(Recipes!$B$2:$B$10000,
_xlfn.AGGREGATE(15,6,
ROW(Recipes!$B$2:$B$10000)-ROW(Recipes!$B$2)+1
/(Recipes!$A$2:$A$10000=$C523),
MOD(ROW()-2,20)+1
)),
""))</f>
        <v>0</v>
      </c>
      <c r="E523">
        <f>IF($D523="","",IFERROR(
VLOOKUP($C523&amp;"|"&amp;$D523,Recipes!$D$2:$E$10000,2,FALSE),
0
))</f>
        <v>0</v>
      </c>
      <c r="F523" cm="1">
        <f t="array" ref="F523">IFERROR(INDEX(Production!$C$2:$C$2000,$B523-1),0)</f>
        <v>0</v>
      </c>
      <c r="G523">
        <f t="shared" si="17"/>
        <v>0</v>
      </c>
    </row>
    <row r="524" spans="1:7">
      <c r="A524" s="1" cm="1">
        <f t="array" ref="A524">IFERROR(INDEX(Production!$A$2:$A$2000,$B524-1),"")</f>
        <v>0</v>
      </c>
      <c r="B524">
        <f t="shared" si="16"/>
        <v>28</v>
      </c>
      <c r="C524" cm="1">
        <f t="array" ref="C524">IFERROR(INDEX(Production!$B$2:$B$2000,$B524-1),"")</f>
        <v>0</v>
      </c>
      <c r="D524" cm="1">
        <f t="array" ref="D524">IF($C524="","",IFERROR(
INDEX(Recipes!$B$2:$B$10000,
_xlfn.AGGREGATE(15,6,
ROW(Recipes!$B$2:$B$10000)-ROW(Recipes!$B$2)+1
/(Recipes!$A$2:$A$10000=$C524),
MOD(ROW()-2,20)+1
)),
""))</f>
        <v>0</v>
      </c>
      <c r="E524">
        <f>IF($D524="","",IFERROR(
VLOOKUP($C524&amp;"|"&amp;$D524,Recipes!$D$2:$E$10000,2,FALSE),
0
))</f>
        <v>0</v>
      </c>
      <c r="F524" cm="1">
        <f t="array" ref="F524">IFERROR(INDEX(Production!$C$2:$C$2000,$B524-1),0)</f>
        <v>0</v>
      </c>
      <c r="G524">
        <f t="shared" si="17"/>
        <v>0</v>
      </c>
    </row>
    <row r="525" spans="1:7">
      <c r="A525" s="1" cm="1">
        <f t="array" ref="A525">IFERROR(INDEX(Production!$A$2:$A$2000,$B525-1),"")</f>
        <v>0</v>
      </c>
      <c r="B525">
        <f t="shared" si="16"/>
        <v>28</v>
      </c>
      <c r="C525" cm="1">
        <f t="array" ref="C525">IFERROR(INDEX(Production!$B$2:$B$2000,$B525-1),"")</f>
        <v>0</v>
      </c>
      <c r="D525" cm="1">
        <f t="array" ref="D525">IF($C525="","",IFERROR(
INDEX(Recipes!$B$2:$B$10000,
_xlfn.AGGREGATE(15,6,
ROW(Recipes!$B$2:$B$10000)-ROW(Recipes!$B$2)+1
/(Recipes!$A$2:$A$10000=$C525),
MOD(ROW()-2,20)+1
)),
""))</f>
        <v>0</v>
      </c>
      <c r="E525">
        <f>IF($D525="","",IFERROR(
VLOOKUP($C525&amp;"|"&amp;$D525,Recipes!$D$2:$E$10000,2,FALSE),
0
))</f>
        <v>0</v>
      </c>
      <c r="F525" cm="1">
        <f t="array" ref="F525">IFERROR(INDEX(Production!$C$2:$C$2000,$B525-1),0)</f>
        <v>0</v>
      </c>
      <c r="G525">
        <f t="shared" si="17"/>
        <v>0</v>
      </c>
    </row>
    <row r="526" spans="1:7">
      <c r="A526" s="1" cm="1">
        <f t="array" ref="A526">IFERROR(INDEX(Production!$A$2:$A$2000,$B526-1),"")</f>
        <v>0</v>
      </c>
      <c r="B526">
        <f t="shared" si="16"/>
        <v>28</v>
      </c>
      <c r="C526" cm="1">
        <f t="array" ref="C526">IFERROR(INDEX(Production!$B$2:$B$2000,$B526-1),"")</f>
        <v>0</v>
      </c>
      <c r="D526" cm="1">
        <f t="array" ref="D526">IF($C526="","",IFERROR(
INDEX(Recipes!$B$2:$B$10000,
_xlfn.AGGREGATE(15,6,
ROW(Recipes!$B$2:$B$10000)-ROW(Recipes!$B$2)+1
/(Recipes!$A$2:$A$10000=$C526),
MOD(ROW()-2,20)+1
)),
""))</f>
        <v>0</v>
      </c>
      <c r="E526">
        <f>IF($D526="","",IFERROR(
VLOOKUP($C526&amp;"|"&amp;$D526,Recipes!$D$2:$E$10000,2,FALSE),
0
))</f>
        <v>0</v>
      </c>
      <c r="F526" cm="1">
        <f t="array" ref="F526">IFERROR(INDEX(Production!$C$2:$C$2000,$B526-1),0)</f>
        <v>0</v>
      </c>
      <c r="G526">
        <f t="shared" si="17"/>
        <v>0</v>
      </c>
    </row>
    <row r="527" spans="1:7">
      <c r="A527" s="1" cm="1">
        <f t="array" ref="A527">IFERROR(INDEX(Production!$A$2:$A$2000,$B527-1),"")</f>
        <v>0</v>
      </c>
      <c r="B527">
        <f t="shared" si="16"/>
        <v>28</v>
      </c>
      <c r="C527" cm="1">
        <f t="array" ref="C527">IFERROR(INDEX(Production!$B$2:$B$2000,$B527-1),"")</f>
        <v>0</v>
      </c>
      <c r="D527" cm="1">
        <f t="array" ref="D527">IF($C527="","",IFERROR(
INDEX(Recipes!$B$2:$B$10000,
_xlfn.AGGREGATE(15,6,
ROW(Recipes!$B$2:$B$10000)-ROW(Recipes!$B$2)+1
/(Recipes!$A$2:$A$10000=$C527),
MOD(ROW()-2,20)+1
)),
""))</f>
        <v>0</v>
      </c>
      <c r="E527">
        <f>IF($D527="","",IFERROR(
VLOOKUP($C527&amp;"|"&amp;$D527,Recipes!$D$2:$E$10000,2,FALSE),
0
))</f>
        <v>0</v>
      </c>
      <c r="F527" cm="1">
        <f t="array" ref="F527">IFERROR(INDEX(Production!$C$2:$C$2000,$B527-1),0)</f>
        <v>0</v>
      </c>
      <c r="G527">
        <f t="shared" si="17"/>
        <v>0</v>
      </c>
    </row>
    <row r="528" spans="1:7">
      <c r="A528" s="1" cm="1">
        <f t="array" ref="A528">IFERROR(INDEX(Production!$A$2:$A$2000,$B528-1),"")</f>
        <v>0</v>
      </c>
      <c r="B528">
        <f t="shared" si="16"/>
        <v>28</v>
      </c>
      <c r="C528" cm="1">
        <f t="array" ref="C528">IFERROR(INDEX(Production!$B$2:$B$2000,$B528-1),"")</f>
        <v>0</v>
      </c>
      <c r="D528" cm="1">
        <f t="array" ref="D528">IF($C528="","",IFERROR(
INDEX(Recipes!$B$2:$B$10000,
_xlfn.AGGREGATE(15,6,
ROW(Recipes!$B$2:$B$10000)-ROW(Recipes!$B$2)+1
/(Recipes!$A$2:$A$10000=$C528),
MOD(ROW()-2,20)+1
)),
""))</f>
        <v>0</v>
      </c>
      <c r="E528">
        <f>IF($D528="","",IFERROR(
VLOOKUP($C528&amp;"|"&amp;$D528,Recipes!$D$2:$E$10000,2,FALSE),
0
))</f>
        <v>0</v>
      </c>
      <c r="F528" cm="1">
        <f t="array" ref="F528">IFERROR(INDEX(Production!$C$2:$C$2000,$B528-1),0)</f>
        <v>0</v>
      </c>
      <c r="G528">
        <f t="shared" si="17"/>
        <v>0</v>
      </c>
    </row>
    <row r="529" spans="1:7">
      <c r="A529" s="1" cm="1">
        <f t="array" ref="A529">IFERROR(INDEX(Production!$A$2:$A$2000,$B529-1),"")</f>
        <v>0</v>
      </c>
      <c r="B529">
        <f t="shared" si="16"/>
        <v>28</v>
      </c>
      <c r="C529" cm="1">
        <f t="array" ref="C529">IFERROR(INDEX(Production!$B$2:$B$2000,$B529-1),"")</f>
        <v>0</v>
      </c>
      <c r="D529" cm="1">
        <f t="array" ref="D529">IF($C529="","",IFERROR(
INDEX(Recipes!$B$2:$B$10000,
_xlfn.AGGREGATE(15,6,
ROW(Recipes!$B$2:$B$10000)-ROW(Recipes!$B$2)+1
/(Recipes!$A$2:$A$10000=$C529),
MOD(ROW()-2,20)+1
)),
""))</f>
        <v>0</v>
      </c>
      <c r="E529">
        <f>IF($D529="","",IFERROR(
VLOOKUP($C529&amp;"|"&amp;$D529,Recipes!$D$2:$E$10000,2,FALSE),
0
))</f>
        <v>0</v>
      </c>
      <c r="F529" cm="1">
        <f t="array" ref="F529">IFERROR(INDEX(Production!$C$2:$C$2000,$B529-1),0)</f>
        <v>0</v>
      </c>
      <c r="G529">
        <f t="shared" si="17"/>
        <v>0</v>
      </c>
    </row>
    <row r="530" spans="1:7">
      <c r="A530" s="1" cm="1">
        <f t="array" ref="A530">IFERROR(INDEX(Production!$A$2:$A$2000,$B530-1),"")</f>
        <v>0</v>
      </c>
      <c r="B530">
        <f t="shared" si="16"/>
        <v>28</v>
      </c>
      <c r="C530" cm="1">
        <f t="array" ref="C530">IFERROR(INDEX(Production!$B$2:$B$2000,$B530-1),"")</f>
        <v>0</v>
      </c>
      <c r="D530" cm="1">
        <f t="array" ref="D530">IF($C530="","",IFERROR(
INDEX(Recipes!$B$2:$B$10000,
_xlfn.AGGREGATE(15,6,
ROW(Recipes!$B$2:$B$10000)-ROW(Recipes!$B$2)+1
/(Recipes!$A$2:$A$10000=$C530),
MOD(ROW()-2,20)+1
)),
""))</f>
        <v>0</v>
      </c>
      <c r="E530">
        <f>IF($D530="","",IFERROR(
VLOOKUP($C530&amp;"|"&amp;$D530,Recipes!$D$2:$E$10000,2,FALSE),
0
))</f>
        <v>0</v>
      </c>
      <c r="F530" cm="1">
        <f t="array" ref="F530">IFERROR(INDEX(Production!$C$2:$C$2000,$B530-1),0)</f>
        <v>0</v>
      </c>
      <c r="G530">
        <f t="shared" si="17"/>
        <v>0</v>
      </c>
    </row>
    <row r="531" spans="1:7">
      <c r="A531" s="1" cm="1">
        <f t="array" ref="A531">IFERROR(INDEX(Production!$A$2:$A$2000,$B531-1),"")</f>
        <v>0</v>
      </c>
      <c r="B531">
        <f t="shared" si="16"/>
        <v>28</v>
      </c>
      <c r="C531" cm="1">
        <f t="array" ref="C531">IFERROR(INDEX(Production!$B$2:$B$2000,$B531-1),"")</f>
        <v>0</v>
      </c>
      <c r="D531" cm="1">
        <f t="array" ref="D531">IF($C531="","",IFERROR(
INDEX(Recipes!$B$2:$B$10000,
_xlfn.AGGREGATE(15,6,
ROW(Recipes!$B$2:$B$10000)-ROW(Recipes!$B$2)+1
/(Recipes!$A$2:$A$10000=$C531),
MOD(ROW()-2,20)+1
)),
""))</f>
        <v>0</v>
      </c>
      <c r="E531">
        <f>IF($D531="","",IFERROR(
VLOOKUP($C531&amp;"|"&amp;$D531,Recipes!$D$2:$E$10000,2,FALSE),
0
))</f>
        <v>0</v>
      </c>
      <c r="F531" cm="1">
        <f t="array" ref="F531">IFERROR(INDEX(Production!$C$2:$C$2000,$B531-1),0)</f>
        <v>0</v>
      </c>
      <c r="G531">
        <f t="shared" si="17"/>
        <v>0</v>
      </c>
    </row>
    <row r="532" spans="1:7">
      <c r="A532" s="1" cm="1">
        <f t="array" ref="A532">IFERROR(INDEX(Production!$A$2:$A$2000,$B532-1),"")</f>
        <v>0</v>
      </c>
      <c r="B532">
        <f t="shared" si="16"/>
        <v>28</v>
      </c>
      <c r="C532" cm="1">
        <f t="array" ref="C532">IFERROR(INDEX(Production!$B$2:$B$2000,$B532-1),"")</f>
        <v>0</v>
      </c>
      <c r="D532" cm="1">
        <f t="array" ref="D532">IF($C532="","",IFERROR(
INDEX(Recipes!$B$2:$B$10000,
_xlfn.AGGREGATE(15,6,
ROW(Recipes!$B$2:$B$10000)-ROW(Recipes!$B$2)+1
/(Recipes!$A$2:$A$10000=$C532),
MOD(ROW()-2,20)+1
)),
""))</f>
        <v>0</v>
      </c>
      <c r="E532">
        <f>IF($D532="","",IFERROR(
VLOOKUP($C532&amp;"|"&amp;$D532,Recipes!$D$2:$E$10000,2,FALSE),
0
))</f>
        <v>0</v>
      </c>
      <c r="F532" cm="1">
        <f t="array" ref="F532">IFERROR(INDEX(Production!$C$2:$C$2000,$B532-1),0)</f>
        <v>0</v>
      </c>
      <c r="G532">
        <f t="shared" si="17"/>
        <v>0</v>
      </c>
    </row>
    <row r="533" spans="1:7">
      <c r="A533" s="1" cm="1">
        <f t="array" ref="A533">IFERROR(INDEX(Production!$A$2:$A$2000,$B533-1),"")</f>
        <v>0</v>
      </c>
      <c r="B533">
        <f t="shared" si="16"/>
        <v>28</v>
      </c>
      <c r="C533" cm="1">
        <f t="array" ref="C533">IFERROR(INDEX(Production!$B$2:$B$2000,$B533-1),"")</f>
        <v>0</v>
      </c>
      <c r="D533" cm="1">
        <f t="array" ref="D533">IF($C533="","",IFERROR(
INDEX(Recipes!$B$2:$B$10000,
_xlfn.AGGREGATE(15,6,
ROW(Recipes!$B$2:$B$10000)-ROW(Recipes!$B$2)+1
/(Recipes!$A$2:$A$10000=$C533),
MOD(ROW()-2,20)+1
)),
""))</f>
        <v>0</v>
      </c>
      <c r="E533">
        <f>IF($D533="","",IFERROR(
VLOOKUP($C533&amp;"|"&amp;$D533,Recipes!$D$2:$E$10000,2,FALSE),
0
))</f>
        <v>0</v>
      </c>
      <c r="F533" cm="1">
        <f t="array" ref="F533">IFERROR(INDEX(Production!$C$2:$C$2000,$B533-1),0)</f>
        <v>0</v>
      </c>
      <c r="G533">
        <f t="shared" si="17"/>
        <v>0</v>
      </c>
    </row>
    <row r="534" spans="1:7">
      <c r="A534" s="1" cm="1">
        <f t="array" ref="A534">IFERROR(INDEX(Production!$A$2:$A$2000,$B534-1),"")</f>
        <v>0</v>
      </c>
      <c r="B534">
        <f t="shared" si="16"/>
        <v>28</v>
      </c>
      <c r="C534" cm="1">
        <f t="array" ref="C534">IFERROR(INDEX(Production!$B$2:$B$2000,$B534-1),"")</f>
        <v>0</v>
      </c>
      <c r="D534" cm="1">
        <f t="array" ref="D534">IF($C534="","",IFERROR(
INDEX(Recipes!$B$2:$B$10000,
_xlfn.AGGREGATE(15,6,
ROW(Recipes!$B$2:$B$10000)-ROW(Recipes!$B$2)+1
/(Recipes!$A$2:$A$10000=$C534),
MOD(ROW()-2,20)+1
)),
""))</f>
        <v>0</v>
      </c>
      <c r="E534">
        <f>IF($D534="","",IFERROR(
VLOOKUP($C534&amp;"|"&amp;$D534,Recipes!$D$2:$E$10000,2,FALSE),
0
))</f>
        <v>0</v>
      </c>
      <c r="F534" cm="1">
        <f t="array" ref="F534">IFERROR(INDEX(Production!$C$2:$C$2000,$B534-1),0)</f>
        <v>0</v>
      </c>
      <c r="G534">
        <f t="shared" si="17"/>
        <v>0</v>
      </c>
    </row>
    <row r="535" spans="1:7">
      <c r="A535" s="1" cm="1">
        <f t="array" ref="A535">IFERROR(INDEX(Production!$A$2:$A$2000,$B535-1),"")</f>
        <v>0</v>
      </c>
      <c r="B535">
        <f t="shared" si="16"/>
        <v>28</v>
      </c>
      <c r="C535" cm="1">
        <f t="array" ref="C535">IFERROR(INDEX(Production!$B$2:$B$2000,$B535-1),"")</f>
        <v>0</v>
      </c>
      <c r="D535" cm="1">
        <f t="array" ref="D535">IF($C535="","",IFERROR(
INDEX(Recipes!$B$2:$B$10000,
_xlfn.AGGREGATE(15,6,
ROW(Recipes!$B$2:$B$10000)-ROW(Recipes!$B$2)+1
/(Recipes!$A$2:$A$10000=$C535),
MOD(ROW()-2,20)+1
)),
""))</f>
        <v>0</v>
      </c>
      <c r="E535">
        <f>IF($D535="","",IFERROR(
VLOOKUP($C535&amp;"|"&amp;$D535,Recipes!$D$2:$E$10000,2,FALSE),
0
))</f>
        <v>0</v>
      </c>
      <c r="F535" cm="1">
        <f t="array" ref="F535">IFERROR(INDEX(Production!$C$2:$C$2000,$B535-1),0)</f>
        <v>0</v>
      </c>
      <c r="G535">
        <f t="shared" si="17"/>
        <v>0</v>
      </c>
    </row>
    <row r="536" spans="1:7">
      <c r="A536" s="1" cm="1">
        <f t="array" ref="A536">IFERROR(INDEX(Production!$A$2:$A$2000,$B536-1),"")</f>
        <v>0</v>
      </c>
      <c r="B536">
        <f t="shared" si="16"/>
        <v>28</v>
      </c>
      <c r="C536" cm="1">
        <f t="array" ref="C536">IFERROR(INDEX(Production!$B$2:$B$2000,$B536-1),"")</f>
        <v>0</v>
      </c>
      <c r="D536" cm="1">
        <f t="array" ref="D536">IF($C536="","",IFERROR(
INDEX(Recipes!$B$2:$B$10000,
_xlfn.AGGREGATE(15,6,
ROW(Recipes!$B$2:$B$10000)-ROW(Recipes!$B$2)+1
/(Recipes!$A$2:$A$10000=$C536),
MOD(ROW()-2,20)+1
)),
""))</f>
        <v>0</v>
      </c>
      <c r="E536">
        <f>IF($D536="","",IFERROR(
VLOOKUP($C536&amp;"|"&amp;$D536,Recipes!$D$2:$E$10000,2,FALSE),
0
))</f>
        <v>0</v>
      </c>
      <c r="F536" cm="1">
        <f t="array" ref="F536">IFERROR(INDEX(Production!$C$2:$C$2000,$B536-1),0)</f>
        <v>0</v>
      </c>
      <c r="G536">
        <f t="shared" si="17"/>
        <v>0</v>
      </c>
    </row>
    <row r="537" spans="1:7">
      <c r="A537" s="1" cm="1">
        <f t="array" ref="A537">IFERROR(INDEX(Production!$A$2:$A$2000,$B537-1),"")</f>
        <v>0</v>
      </c>
      <c r="B537">
        <f t="shared" si="16"/>
        <v>28</v>
      </c>
      <c r="C537" cm="1">
        <f t="array" ref="C537">IFERROR(INDEX(Production!$B$2:$B$2000,$B537-1),"")</f>
        <v>0</v>
      </c>
      <c r="D537" cm="1">
        <f t="array" ref="D537">IF($C537="","",IFERROR(
INDEX(Recipes!$B$2:$B$10000,
_xlfn.AGGREGATE(15,6,
ROW(Recipes!$B$2:$B$10000)-ROW(Recipes!$B$2)+1
/(Recipes!$A$2:$A$10000=$C537),
MOD(ROW()-2,20)+1
)),
""))</f>
        <v>0</v>
      </c>
      <c r="E537">
        <f>IF($D537="","",IFERROR(
VLOOKUP($C537&amp;"|"&amp;$D537,Recipes!$D$2:$E$10000,2,FALSE),
0
))</f>
        <v>0</v>
      </c>
      <c r="F537" cm="1">
        <f t="array" ref="F537">IFERROR(INDEX(Production!$C$2:$C$2000,$B537-1),0)</f>
        <v>0</v>
      </c>
      <c r="G537">
        <f t="shared" si="17"/>
        <v>0</v>
      </c>
    </row>
    <row r="538" spans="1:7">
      <c r="A538" s="1" cm="1">
        <f t="array" ref="A538">IFERROR(INDEX(Production!$A$2:$A$2000,$B538-1),"")</f>
        <v>0</v>
      </c>
      <c r="B538">
        <f t="shared" si="16"/>
        <v>28</v>
      </c>
      <c r="C538" cm="1">
        <f t="array" ref="C538">IFERROR(INDEX(Production!$B$2:$B$2000,$B538-1),"")</f>
        <v>0</v>
      </c>
      <c r="D538" cm="1">
        <f t="array" ref="D538">IF($C538="","",IFERROR(
INDEX(Recipes!$B$2:$B$10000,
_xlfn.AGGREGATE(15,6,
ROW(Recipes!$B$2:$B$10000)-ROW(Recipes!$B$2)+1
/(Recipes!$A$2:$A$10000=$C538),
MOD(ROW()-2,20)+1
)),
""))</f>
        <v>0</v>
      </c>
      <c r="E538">
        <f>IF($D538="","",IFERROR(
VLOOKUP($C538&amp;"|"&amp;$D538,Recipes!$D$2:$E$10000,2,FALSE),
0
))</f>
        <v>0</v>
      </c>
      <c r="F538" cm="1">
        <f t="array" ref="F538">IFERROR(INDEX(Production!$C$2:$C$2000,$B538-1),0)</f>
        <v>0</v>
      </c>
      <c r="G538">
        <f t="shared" si="17"/>
        <v>0</v>
      </c>
    </row>
    <row r="539" spans="1:7">
      <c r="A539" s="1" cm="1">
        <f t="array" ref="A539">IFERROR(INDEX(Production!$A$2:$A$2000,$B539-1),"")</f>
        <v>0</v>
      </c>
      <c r="B539">
        <f t="shared" si="16"/>
        <v>28</v>
      </c>
      <c r="C539" cm="1">
        <f t="array" ref="C539">IFERROR(INDEX(Production!$B$2:$B$2000,$B539-1),"")</f>
        <v>0</v>
      </c>
      <c r="D539" cm="1">
        <f t="array" ref="D539">IF($C539="","",IFERROR(
INDEX(Recipes!$B$2:$B$10000,
_xlfn.AGGREGATE(15,6,
ROW(Recipes!$B$2:$B$10000)-ROW(Recipes!$B$2)+1
/(Recipes!$A$2:$A$10000=$C539),
MOD(ROW()-2,20)+1
)),
""))</f>
        <v>0</v>
      </c>
      <c r="E539">
        <f>IF($D539="","",IFERROR(
VLOOKUP($C539&amp;"|"&amp;$D539,Recipes!$D$2:$E$10000,2,FALSE),
0
))</f>
        <v>0</v>
      </c>
      <c r="F539" cm="1">
        <f t="array" ref="F539">IFERROR(INDEX(Production!$C$2:$C$2000,$B539-1),0)</f>
        <v>0</v>
      </c>
      <c r="G539">
        <f t="shared" si="17"/>
        <v>0</v>
      </c>
    </row>
    <row r="540" spans="1:7">
      <c r="A540" s="1" cm="1">
        <f t="array" ref="A540">IFERROR(INDEX(Production!$A$2:$A$2000,$B540-1),"")</f>
        <v>0</v>
      </c>
      <c r="B540">
        <f t="shared" si="16"/>
        <v>28</v>
      </c>
      <c r="C540" cm="1">
        <f t="array" ref="C540">IFERROR(INDEX(Production!$B$2:$B$2000,$B540-1),"")</f>
        <v>0</v>
      </c>
      <c r="D540" cm="1">
        <f t="array" ref="D540">IF($C540="","",IFERROR(
INDEX(Recipes!$B$2:$B$10000,
_xlfn.AGGREGATE(15,6,
ROW(Recipes!$B$2:$B$10000)-ROW(Recipes!$B$2)+1
/(Recipes!$A$2:$A$10000=$C540),
MOD(ROW()-2,20)+1
)),
""))</f>
        <v>0</v>
      </c>
      <c r="E540">
        <f>IF($D540="","",IFERROR(
VLOOKUP($C540&amp;"|"&amp;$D540,Recipes!$D$2:$E$10000,2,FALSE),
0
))</f>
        <v>0</v>
      </c>
      <c r="F540" cm="1">
        <f t="array" ref="F540">IFERROR(INDEX(Production!$C$2:$C$2000,$B540-1),0)</f>
        <v>0</v>
      </c>
      <c r="G540">
        <f t="shared" si="17"/>
        <v>0</v>
      </c>
    </row>
    <row r="541" spans="1:7">
      <c r="A541" s="1" cm="1">
        <f t="array" ref="A541">IFERROR(INDEX(Production!$A$2:$A$2000,$B541-1),"")</f>
        <v>0</v>
      </c>
      <c r="B541">
        <f t="shared" si="16"/>
        <v>28</v>
      </c>
      <c r="C541" cm="1">
        <f t="array" ref="C541">IFERROR(INDEX(Production!$B$2:$B$2000,$B541-1),"")</f>
        <v>0</v>
      </c>
      <c r="D541" cm="1">
        <f t="array" ref="D541">IF($C541="","",IFERROR(
INDEX(Recipes!$B$2:$B$10000,
_xlfn.AGGREGATE(15,6,
ROW(Recipes!$B$2:$B$10000)-ROW(Recipes!$B$2)+1
/(Recipes!$A$2:$A$10000=$C541),
MOD(ROW()-2,20)+1
)),
""))</f>
        <v>0</v>
      </c>
      <c r="E541">
        <f>IF($D541="","",IFERROR(
VLOOKUP($C541&amp;"|"&amp;$D541,Recipes!$D$2:$E$10000,2,FALSE),
0
))</f>
        <v>0</v>
      </c>
      <c r="F541" cm="1">
        <f t="array" ref="F541">IFERROR(INDEX(Production!$C$2:$C$2000,$B541-1),0)</f>
        <v>0</v>
      </c>
      <c r="G541">
        <f t="shared" si="17"/>
        <v>0</v>
      </c>
    </row>
    <row r="542" spans="1:7">
      <c r="A542" s="1" cm="1">
        <f t="array" ref="A542">IFERROR(INDEX(Production!$A$2:$A$2000,$B542-1),"")</f>
        <v>0</v>
      </c>
      <c r="B542">
        <f t="shared" si="16"/>
        <v>29</v>
      </c>
      <c r="C542" cm="1">
        <f t="array" ref="C542">IFERROR(INDEX(Production!$B$2:$B$2000,$B542-1),"")</f>
        <v>0</v>
      </c>
      <c r="D542" cm="1">
        <f t="array" ref="D542">IF($C542="","",IFERROR(
INDEX(Recipes!$B$2:$B$10000,
_xlfn.AGGREGATE(15,6,
ROW(Recipes!$B$2:$B$10000)-ROW(Recipes!$B$2)+1
/(Recipes!$A$2:$A$10000=$C542),
MOD(ROW()-2,20)+1
)),
""))</f>
        <v>0</v>
      </c>
      <c r="E542">
        <f>IF($D542="","",IFERROR(
VLOOKUP($C542&amp;"|"&amp;$D542,Recipes!$D$2:$E$10000,2,FALSE),
0
))</f>
        <v>0</v>
      </c>
      <c r="F542" cm="1">
        <f t="array" ref="F542">IFERROR(INDEX(Production!$C$2:$C$2000,$B542-1),0)</f>
        <v>0</v>
      </c>
      <c r="G542">
        <f t="shared" si="17"/>
        <v>0</v>
      </c>
    </row>
    <row r="543" spans="1:7">
      <c r="A543" s="1" cm="1">
        <f t="array" ref="A543">IFERROR(INDEX(Production!$A$2:$A$2000,$B543-1),"")</f>
        <v>0</v>
      </c>
      <c r="B543">
        <f t="shared" si="16"/>
        <v>29</v>
      </c>
      <c r="C543" cm="1">
        <f t="array" ref="C543">IFERROR(INDEX(Production!$B$2:$B$2000,$B543-1),"")</f>
        <v>0</v>
      </c>
      <c r="D543" cm="1">
        <f t="array" ref="D543">IF($C543="","",IFERROR(
INDEX(Recipes!$B$2:$B$10000,
_xlfn.AGGREGATE(15,6,
ROW(Recipes!$B$2:$B$10000)-ROW(Recipes!$B$2)+1
/(Recipes!$A$2:$A$10000=$C543),
MOD(ROW()-2,20)+1
)),
""))</f>
        <v>0</v>
      </c>
      <c r="E543">
        <f>IF($D543="","",IFERROR(
VLOOKUP($C543&amp;"|"&amp;$D543,Recipes!$D$2:$E$10000,2,FALSE),
0
))</f>
        <v>0</v>
      </c>
      <c r="F543" cm="1">
        <f t="array" ref="F543">IFERROR(INDEX(Production!$C$2:$C$2000,$B543-1),0)</f>
        <v>0</v>
      </c>
      <c r="G543">
        <f t="shared" si="17"/>
        <v>0</v>
      </c>
    </row>
    <row r="544" spans="1:7">
      <c r="A544" s="1" cm="1">
        <f t="array" ref="A544">IFERROR(INDEX(Production!$A$2:$A$2000,$B544-1),"")</f>
        <v>0</v>
      </c>
      <c r="B544">
        <f t="shared" si="16"/>
        <v>29</v>
      </c>
      <c r="C544" cm="1">
        <f t="array" ref="C544">IFERROR(INDEX(Production!$B$2:$B$2000,$B544-1),"")</f>
        <v>0</v>
      </c>
      <c r="D544" cm="1">
        <f t="array" ref="D544">IF($C544="","",IFERROR(
INDEX(Recipes!$B$2:$B$10000,
_xlfn.AGGREGATE(15,6,
ROW(Recipes!$B$2:$B$10000)-ROW(Recipes!$B$2)+1
/(Recipes!$A$2:$A$10000=$C544),
MOD(ROW()-2,20)+1
)),
""))</f>
        <v>0</v>
      </c>
      <c r="E544">
        <f>IF($D544="","",IFERROR(
VLOOKUP($C544&amp;"|"&amp;$D544,Recipes!$D$2:$E$10000,2,FALSE),
0
))</f>
        <v>0</v>
      </c>
      <c r="F544" cm="1">
        <f t="array" ref="F544">IFERROR(INDEX(Production!$C$2:$C$2000,$B544-1),0)</f>
        <v>0</v>
      </c>
      <c r="G544">
        <f t="shared" si="17"/>
        <v>0</v>
      </c>
    </row>
    <row r="545" spans="1:7">
      <c r="A545" s="1" cm="1">
        <f t="array" ref="A545">IFERROR(INDEX(Production!$A$2:$A$2000,$B545-1),"")</f>
        <v>0</v>
      </c>
      <c r="B545">
        <f t="shared" si="16"/>
        <v>29</v>
      </c>
      <c r="C545" cm="1">
        <f t="array" ref="C545">IFERROR(INDEX(Production!$B$2:$B$2000,$B545-1),"")</f>
        <v>0</v>
      </c>
      <c r="D545" cm="1">
        <f t="array" ref="D545">IF($C545="","",IFERROR(
INDEX(Recipes!$B$2:$B$10000,
_xlfn.AGGREGATE(15,6,
ROW(Recipes!$B$2:$B$10000)-ROW(Recipes!$B$2)+1
/(Recipes!$A$2:$A$10000=$C545),
MOD(ROW()-2,20)+1
)),
""))</f>
        <v>0</v>
      </c>
      <c r="E545">
        <f>IF($D545="","",IFERROR(
VLOOKUP($C545&amp;"|"&amp;$D545,Recipes!$D$2:$E$10000,2,FALSE),
0
))</f>
        <v>0</v>
      </c>
      <c r="F545" cm="1">
        <f t="array" ref="F545">IFERROR(INDEX(Production!$C$2:$C$2000,$B545-1),0)</f>
        <v>0</v>
      </c>
      <c r="G545">
        <f t="shared" si="17"/>
        <v>0</v>
      </c>
    </row>
    <row r="546" spans="1:7">
      <c r="A546" s="1" cm="1">
        <f t="array" ref="A546">IFERROR(INDEX(Production!$A$2:$A$2000,$B546-1),"")</f>
        <v>0</v>
      </c>
      <c r="B546">
        <f t="shared" si="16"/>
        <v>29</v>
      </c>
      <c r="C546" cm="1">
        <f t="array" ref="C546">IFERROR(INDEX(Production!$B$2:$B$2000,$B546-1),"")</f>
        <v>0</v>
      </c>
      <c r="D546" cm="1">
        <f t="array" ref="D546">IF($C546="","",IFERROR(
INDEX(Recipes!$B$2:$B$10000,
_xlfn.AGGREGATE(15,6,
ROW(Recipes!$B$2:$B$10000)-ROW(Recipes!$B$2)+1
/(Recipes!$A$2:$A$10000=$C546),
MOD(ROW()-2,20)+1
)),
""))</f>
        <v>0</v>
      </c>
      <c r="E546">
        <f>IF($D546="","",IFERROR(
VLOOKUP($C546&amp;"|"&amp;$D546,Recipes!$D$2:$E$10000,2,FALSE),
0
))</f>
        <v>0</v>
      </c>
      <c r="F546" cm="1">
        <f t="array" ref="F546">IFERROR(INDEX(Production!$C$2:$C$2000,$B546-1),0)</f>
        <v>0</v>
      </c>
      <c r="G546">
        <f t="shared" si="17"/>
        <v>0</v>
      </c>
    </row>
    <row r="547" spans="1:7">
      <c r="A547" s="1" cm="1">
        <f t="array" ref="A547">IFERROR(INDEX(Production!$A$2:$A$2000,$B547-1),"")</f>
        <v>0</v>
      </c>
      <c r="B547">
        <f t="shared" si="16"/>
        <v>29</v>
      </c>
      <c r="C547" cm="1">
        <f t="array" ref="C547">IFERROR(INDEX(Production!$B$2:$B$2000,$B547-1),"")</f>
        <v>0</v>
      </c>
      <c r="D547" cm="1">
        <f t="array" ref="D547">IF($C547="","",IFERROR(
INDEX(Recipes!$B$2:$B$10000,
_xlfn.AGGREGATE(15,6,
ROW(Recipes!$B$2:$B$10000)-ROW(Recipes!$B$2)+1
/(Recipes!$A$2:$A$10000=$C547),
MOD(ROW()-2,20)+1
)),
""))</f>
        <v>0</v>
      </c>
      <c r="E547">
        <f>IF($D547="","",IFERROR(
VLOOKUP($C547&amp;"|"&amp;$D547,Recipes!$D$2:$E$10000,2,FALSE),
0
))</f>
        <v>0</v>
      </c>
      <c r="F547" cm="1">
        <f t="array" ref="F547">IFERROR(INDEX(Production!$C$2:$C$2000,$B547-1),0)</f>
        <v>0</v>
      </c>
      <c r="G547">
        <f t="shared" si="17"/>
        <v>0</v>
      </c>
    </row>
    <row r="548" spans="1:7">
      <c r="A548" s="1" cm="1">
        <f t="array" ref="A548">IFERROR(INDEX(Production!$A$2:$A$2000,$B548-1),"")</f>
        <v>0</v>
      </c>
      <c r="B548">
        <f t="shared" si="16"/>
        <v>29</v>
      </c>
      <c r="C548" cm="1">
        <f t="array" ref="C548">IFERROR(INDEX(Production!$B$2:$B$2000,$B548-1),"")</f>
        <v>0</v>
      </c>
      <c r="D548" cm="1">
        <f t="array" ref="D548">IF($C548="","",IFERROR(
INDEX(Recipes!$B$2:$B$10000,
_xlfn.AGGREGATE(15,6,
ROW(Recipes!$B$2:$B$10000)-ROW(Recipes!$B$2)+1
/(Recipes!$A$2:$A$10000=$C548),
MOD(ROW()-2,20)+1
)),
""))</f>
        <v>0</v>
      </c>
      <c r="E548">
        <f>IF($D548="","",IFERROR(
VLOOKUP($C548&amp;"|"&amp;$D548,Recipes!$D$2:$E$10000,2,FALSE),
0
))</f>
        <v>0</v>
      </c>
      <c r="F548" cm="1">
        <f t="array" ref="F548">IFERROR(INDEX(Production!$C$2:$C$2000,$B548-1),0)</f>
        <v>0</v>
      </c>
      <c r="G548">
        <f t="shared" si="17"/>
        <v>0</v>
      </c>
    </row>
    <row r="549" spans="1:7">
      <c r="A549" s="1" cm="1">
        <f t="array" ref="A549">IFERROR(INDEX(Production!$A$2:$A$2000,$B549-1),"")</f>
        <v>0</v>
      </c>
      <c r="B549">
        <f t="shared" si="16"/>
        <v>29</v>
      </c>
      <c r="C549" cm="1">
        <f t="array" ref="C549">IFERROR(INDEX(Production!$B$2:$B$2000,$B549-1),"")</f>
        <v>0</v>
      </c>
      <c r="D549" cm="1">
        <f t="array" ref="D549">IF($C549="","",IFERROR(
INDEX(Recipes!$B$2:$B$10000,
_xlfn.AGGREGATE(15,6,
ROW(Recipes!$B$2:$B$10000)-ROW(Recipes!$B$2)+1
/(Recipes!$A$2:$A$10000=$C549),
MOD(ROW()-2,20)+1
)),
""))</f>
        <v>0</v>
      </c>
      <c r="E549">
        <f>IF($D549="","",IFERROR(
VLOOKUP($C549&amp;"|"&amp;$D549,Recipes!$D$2:$E$10000,2,FALSE),
0
))</f>
        <v>0</v>
      </c>
      <c r="F549" cm="1">
        <f t="array" ref="F549">IFERROR(INDEX(Production!$C$2:$C$2000,$B549-1),0)</f>
        <v>0</v>
      </c>
      <c r="G549">
        <f t="shared" si="17"/>
        <v>0</v>
      </c>
    </row>
    <row r="550" spans="1:7">
      <c r="A550" s="1" cm="1">
        <f t="array" ref="A550">IFERROR(INDEX(Production!$A$2:$A$2000,$B550-1),"")</f>
        <v>0</v>
      </c>
      <c r="B550">
        <f t="shared" si="16"/>
        <v>29</v>
      </c>
      <c r="C550" cm="1">
        <f t="array" ref="C550">IFERROR(INDEX(Production!$B$2:$B$2000,$B550-1),"")</f>
        <v>0</v>
      </c>
      <c r="D550" cm="1">
        <f t="array" ref="D550">IF($C550="","",IFERROR(
INDEX(Recipes!$B$2:$B$10000,
_xlfn.AGGREGATE(15,6,
ROW(Recipes!$B$2:$B$10000)-ROW(Recipes!$B$2)+1
/(Recipes!$A$2:$A$10000=$C550),
MOD(ROW()-2,20)+1
)),
""))</f>
        <v>0</v>
      </c>
      <c r="E550">
        <f>IF($D550="","",IFERROR(
VLOOKUP($C550&amp;"|"&amp;$D550,Recipes!$D$2:$E$10000,2,FALSE),
0
))</f>
        <v>0</v>
      </c>
      <c r="F550" cm="1">
        <f t="array" ref="F550">IFERROR(INDEX(Production!$C$2:$C$2000,$B550-1),0)</f>
        <v>0</v>
      </c>
      <c r="G550">
        <f t="shared" si="17"/>
        <v>0</v>
      </c>
    </row>
    <row r="551" spans="1:7">
      <c r="A551" s="1" cm="1">
        <f t="array" ref="A551">IFERROR(INDEX(Production!$A$2:$A$2000,$B551-1),"")</f>
        <v>0</v>
      </c>
      <c r="B551">
        <f t="shared" si="16"/>
        <v>29</v>
      </c>
      <c r="C551" cm="1">
        <f t="array" ref="C551">IFERROR(INDEX(Production!$B$2:$B$2000,$B551-1),"")</f>
        <v>0</v>
      </c>
      <c r="D551" cm="1">
        <f t="array" ref="D551">IF($C551="","",IFERROR(
INDEX(Recipes!$B$2:$B$10000,
_xlfn.AGGREGATE(15,6,
ROW(Recipes!$B$2:$B$10000)-ROW(Recipes!$B$2)+1
/(Recipes!$A$2:$A$10000=$C551),
MOD(ROW()-2,20)+1
)),
""))</f>
        <v>0</v>
      </c>
      <c r="E551">
        <f>IF($D551="","",IFERROR(
VLOOKUP($C551&amp;"|"&amp;$D551,Recipes!$D$2:$E$10000,2,FALSE),
0
))</f>
        <v>0</v>
      </c>
      <c r="F551" cm="1">
        <f t="array" ref="F551">IFERROR(INDEX(Production!$C$2:$C$2000,$B551-1),0)</f>
        <v>0</v>
      </c>
      <c r="G551">
        <f t="shared" si="17"/>
        <v>0</v>
      </c>
    </row>
    <row r="552" spans="1:7">
      <c r="A552" s="1" cm="1">
        <f t="array" ref="A552">IFERROR(INDEX(Production!$A$2:$A$2000,$B552-1),"")</f>
        <v>0</v>
      </c>
      <c r="B552">
        <f t="shared" si="16"/>
        <v>29</v>
      </c>
      <c r="C552" cm="1">
        <f t="array" ref="C552">IFERROR(INDEX(Production!$B$2:$B$2000,$B552-1),"")</f>
        <v>0</v>
      </c>
      <c r="D552" cm="1">
        <f t="array" ref="D552">IF($C552="","",IFERROR(
INDEX(Recipes!$B$2:$B$10000,
_xlfn.AGGREGATE(15,6,
ROW(Recipes!$B$2:$B$10000)-ROW(Recipes!$B$2)+1
/(Recipes!$A$2:$A$10000=$C552),
MOD(ROW()-2,20)+1
)),
""))</f>
        <v>0</v>
      </c>
      <c r="E552">
        <f>IF($D552="","",IFERROR(
VLOOKUP($C552&amp;"|"&amp;$D552,Recipes!$D$2:$E$10000,2,FALSE),
0
))</f>
        <v>0</v>
      </c>
      <c r="F552" cm="1">
        <f t="array" ref="F552">IFERROR(INDEX(Production!$C$2:$C$2000,$B552-1),0)</f>
        <v>0</v>
      </c>
      <c r="G552">
        <f t="shared" si="17"/>
        <v>0</v>
      </c>
    </row>
    <row r="553" spans="1:7">
      <c r="A553" s="1" cm="1">
        <f t="array" ref="A553">IFERROR(INDEX(Production!$A$2:$A$2000,$B553-1),"")</f>
        <v>0</v>
      </c>
      <c r="B553">
        <f t="shared" si="16"/>
        <v>29</v>
      </c>
      <c r="C553" cm="1">
        <f t="array" ref="C553">IFERROR(INDEX(Production!$B$2:$B$2000,$B553-1),"")</f>
        <v>0</v>
      </c>
      <c r="D553" cm="1">
        <f t="array" ref="D553">IF($C553="","",IFERROR(
INDEX(Recipes!$B$2:$B$10000,
_xlfn.AGGREGATE(15,6,
ROW(Recipes!$B$2:$B$10000)-ROW(Recipes!$B$2)+1
/(Recipes!$A$2:$A$10000=$C553),
MOD(ROW()-2,20)+1
)),
""))</f>
        <v>0</v>
      </c>
      <c r="E553">
        <f>IF($D553="","",IFERROR(
VLOOKUP($C553&amp;"|"&amp;$D553,Recipes!$D$2:$E$10000,2,FALSE),
0
))</f>
        <v>0</v>
      </c>
      <c r="F553" cm="1">
        <f t="array" ref="F553">IFERROR(INDEX(Production!$C$2:$C$2000,$B553-1),0)</f>
        <v>0</v>
      </c>
      <c r="G553">
        <f t="shared" si="17"/>
        <v>0</v>
      </c>
    </row>
    <row r="554" spans="1:7">
      <c r="A554" s="1" cm="1">
        <f t="array" ref="A554">IFERROR(INDEX(Production!$A$2:$A$2000,$B554-1),"")</f>
        <v>0</v>
      </c>
      <c r="B554">
        <f t="shared" si="16"/>
        <v>29</v>
      </c>
      <c r="C554" cm="1">
        <f t="array" ref="C554">IFERROR(INDEX(Production!$B$2:$B$2000,$B554-1),"")</f>
        <v>0</v>
      </c>
      <c r="D554" cm="1">
        <f t="array" ref="D554">IF($C554="","",IFERROR(
INDEX(Recipes!$B$2:$B$10000,
_xlfn.AGGREGATE(15,6,
ROW(Recipes!$B$2:$B$10000)-ROW(Recipes!$B$2)+1
/(Recipes!$A$2:$A$10000=$C554),
MOD(ROW()-2,20)+1
)),
""))</f>
        <v>0</v>
      </c>
      <c r="E554">
        <f>IF($D554="","",IFERROR(
VLOOKUP($C554&amp;"|"&amp;$D554,Recipes!$D$2:$E$10000,2,FALSE),
0
))</f>
        <v>0</v>
      </c>
      <c r="F554" cm="1">
        <f t="array" ref="F554">IFERROR(INDEX(Production!$C$2:$C$2000,$B554-1),0)</f>
        <v>0</v>
      </c>
      <c r="G554">
        <f t="shared" si="17"/>
        <v>0</v>
      </c>
    </row>
    <row r="555" spans="1:7">
      <c r="A555" s="1" cm="1">
        <f t="array" ref="A555">IFERROR(INDEX(Production!$A$2:$A$2000,$B555-1),"")</f>
        <v>0</v>
      </c>
      <c r="B555">
        <f t="shared" si="16"/>
        <v>29</v>
      </c>
      <c r="C555" cm="1">
        <f t="array" ref="C555">IFERROR(INDEX(Production!$B$2:$B$2000,$B555-1),"")</f>
        <v>0</v>
      </c>
      <c r="D555" cm="1">
        <f t="array" ref="D555">IF($C555="","",IFERROR(
INDEX(Recipes!$B$2:$B$10000,
_xlfn.AGGREGATE(15,6,
ROW(Recipes!$B$2:$B$10000)-ROW(Recipes!$B$2)+1
/(Recipes!$A$2:$A$10000=$C555),
MOD(ROW()-2,20)+1
)),
""))</f>
        <v>0</v>
      </c>
      <c r="E555">
        <f>IF($D555="","",IFERROR(
VLOOKUP($C555&amp;"|"&amp;$D555,Recipes!$D$2:$E$10000,2,FALSE),
0
))</f>
        <v>0</v>
      </c>
      <c r="F555" cm="1">
        <f t="array" ref="F555">IFERROR(INDEX(Production!$C$2:$C$2000,$B555-1),0)</f>
        <v>0</v>
      </c>
      <c r="G555">
        <f t="shared" si="17"/>
        <v>0</v>
      </c>
    </row>
    <row r="556" spans="1:7">
      <c r="A556" s="1" cm="1">
        <f t="array" ref="A556">IFERROR(INDEX(Production!$A$2:$A$2000,$B556-1),"")</f>
        <v>0</v>
      </c>
      <c r="B556">
        <f t="shared" si="16"/>
        <v>29</v>
      </c>
      <c r="C556" cm="1">
        <f t="array" ref="C556">IFERROR(INDEX(Production!$B$2:$B$2000,$B556-1),"")</f>
        <v>0</v>
      </c>
      <c r="D556" cm="1">
        <f t="array" ref="D556">IF($C556="","",IFERROR(
INDEX(Recipes!$B$2:$B$10000,
_xlfn.AGGREGATE(15,6,
ROW(Recipes!$B$2:$B$10000)-ROW(Recipes!$B$2)+1
/(Recipes!$A$2:$A$10000=$C556),
MOD(ROW()-2,20)+1
)),
""))</f>
        <v>0</v>
      </c>
      <c r="E556">
        <f>IF($D556="","",IFERROR(
VLOOKUP($C556&amp;"|"&amp;$D556,Recipes!$D$2:$E$10000,2,FALSE),
0
))</f>
        <v>0</v>
      </c>
      <c r="F556" cm="1">
        <f t="array" ref="F556">IFERROR(INDEX(Production!$C$2:$C$2000,$B556-1),0)</f>
        <v>0</v>
      </c>
      <c r="G556">
        <f t="shared" si="17"/>
        <v>0</v>
      </c>
    </row>
    <row r="557" spans="1:7">
      <c r="A557" s="1" cm="1">
        <f t="array" ref="A557">IFERROR(INDEX(Production!$A$2:$A$2000,$B557-1),"")</f>
        <v>0</v>
      </c>
      <c r="B557">
        <f t="shared" si="16"/>
        <v>29</v>
      </c>
      <c r="C557" cm="1">
        <f t="array" ref="C557">IFERROR(INDEX(Production!$B$2:$B$2000,$B557-1),"")</f>
        <v>0</v>
      </c>
      <c r="D557" cm="1">
        <f t="array" ref="D557">IF($C557="","",IFERROR(
INDEX(Recipes!$B$2:$B$10000,
_xlfn.AGGREGATE(15,6,
ROW(Recipes!$B$2:$B$10000)-ROW(Recipes!$B$2)+1
/(Recipes!$A$2:$A$10000=$C557),
MOD(ROW()-2,20)+1
)),
""))</f>
        <v>0</v>
      </c>
      <c r="E557">
        <f>IF($D557="","",IFERROR(
VLOOKUP($C557&amp;"|"&amp;$D557,Recipes!$D$2:$E$10000,2,FALSE),
0
))</f>
        <v>0</v>
      </c>
      <c r="F557" cm="1">
        <f t="array" ref="F557">IFERROR(INDEX(Production!$C$2:$C$2000,$B557-1),0)</f>
        <v>0</v>
      </c>
      <c r="G557">
        <f t="shared" si="17"/>
        <v>0</v>
      </c>
    </row>
    <row r="558" spans="1:7">
      <c r="A558" s="1" cm="1">
        <f t="array" ref="A558">IFERROR(INDEX(Production!$A$2:$A$2000,$B558-1),"")</f>
        <v>0</v>
      </c>
      <c r="B558">
        <f t="shared" si="16"/>
        <v>29</v>
      </c>
      <c r="C558" cm="1">
        <f t="array" ref="C558">IFERROR(INDEX(Production!$B$2:$B$2000,$B558-1),"")</f>
        <v>0</v>
      </c>
      <c r="D558" cm="1">
        <f t="array" ref="D558">IF($C558="","",IFERROR(
INDEX(Recipes!$B$2:$B$10000,
_xlfn.AGGREGATE(15,6,
ROW(Recipes!$B$2:$B$10000)-ROW(Recipes!$B$2)+1
/(Recipes!$A$2:$A$10000=$C558),
MOD(ROW()-2,20)+1
)),
""))</f>
        <v>0</v>
      </c>
      <c r="E558">
        <f>IF($D558="","",IFERROR(
VLOOKUP($C558&amp;"|"&amp;$D558,Recipes!$D$2:$E$10000,2,FALSE),
0
))</f>
        <v>0</v>
      </c>
      <c r="F558" cm="1">
        <f t="array" ref="F558">IFERROR(INDEX(Production!$C$2:$C$2000,$B558-1),0)</f>
        <v>0</v>
      </c>
      <c r="G558">
        <f t="shared" si="17"/>
        <v>0</v>
      </c>
    </row>
    <row r="559" spans="1:7">
      <c r="A559" s="1" cm="1">
        <f t="array" ref="A559">IFERROR(INDEX(Production!$A$2:$A$2000,$B559-1),"")</f>
        <v>0</v>
      </c>
      <c r="B559">
        <f t="shared" si="16"/>
        <v>29</v>
      </c>
      <c r="C559" cm="1">
        <f t="array" ref="C559">IFERROR(INDEX(Production!$B$2:$B$2000,$B559-1),"")</f>
        <v>0</v>
      </c>
      <c r="D559" cm="1">
        <f t="array" ref="D559">IF($C559="","",IFERROR(
INDEX(Recipes!$B$2:$B$10000,
_xlfn.AGGREGATE(15,6,
ROW(Recipes!$B$2:$B$10000)-ROW(Recipes!$B$2)+1
/(Recipes!$A$2:$A$10000=$C559),
MOD(ROW()-2,20)+1
)),
""))</f>
        <v>0</v>
      </c>
      <c r="E559">
        <f>IF($D559="","",IFERROR(
VLOOKUP($C559&amp;"|"&amp;$D559,Recipes!$D$2:$E$10000,2,FALSE),
0
))</f>
        <v>0</v>
      </c>
      <c r="F559" cm="1">
        <f t="array" ref="F559">IFERROR(INDEX(Production!$C$2:$C$2000,$B559-1),0)</f>
        <v>0</v>
      </c>
      <c r="G559">
        <f t="shared" si="17"/>
        <v>0</v>
      </c>
    </row>
    <row r="560" spans="1:7">
      <c r="A560" s="1" cm="1">
        <f t="array" ref="A560">IFERROR(INDEX(Production!$A$2:$A$2000,$B560-1),"")</f>
        <v>0</v>
      </c>
      <c r="B560">
        <f t="shared" si="16"/>
        <v>29</v>
      </c>
      <c r="C560" cm="1">
        <f t="array" ref="C560">IFERROR(INDEX(Production!$B$2:$B$2000,$B560-1),"")</f>
        <v>0</v>
      </c>
      <c r="D560" cm="1">
        <f t="array" ref="D560">IF($C560="","",IFERROR(
INDEX(Recipes!$B$2:$B$10000,
_xlfn.AGGREGATE(15,6,
ROW(Recipes!$B$2:$B$10000)-ROW(Recipes!$B$2)+1
/(Recipes!$A$2:$A$10000=$C560),
MOD(ROW()-2,20)+1
)),
""))</f>
        <v>0</v>
      </c>
      <c r="E560">
        <f>IF($D560="","",IFERROR(
VLOOKUP($C560&amp;"|"&amp;$D560,Recipes!$D$2:$E$10000,2,FALSE),
0
))</f>
        <v>0</v>
      </c>
      <c r="F560" cm="1">
        <f t="array" ref="F560">IFERROR(INDEX(Production!$C$2:$C$2000,$B560-1),0)</f>
        <v>0</v>
      </c>
      <c r="G560">
        <f t="shared" si="17"/>
        <v>0</v>
      </c>
    </row>
    <row r="561" spans="1:7">
      <c r="A561" s="1" cm="1">
        <f t="array" ref="A561">IFERROR(INDEX(Production!$A$2:$A$2000,$B561-1),"")</f>
        <v>0</v>
      </c>
      <c r="B561">
        <f t="shared" si="16"/>
        <v>29</v>
      </c>
      <c r="C561" cm="1">
        <f t="array" ref="C561">IFERROR(INDEX(Production!$B$2:$B$2000,$B561-1),"")</f>
        <v>0</v>
      </c>
      <c r="D561" cm="1">
        <f t="array" ref="D561">IF($C561="","",IFERROR(
INDEX(Recipes!$B$2:$B$10000,
_xlfn.AGGREGATE(15,6,
ROW(Recipes!$B$2:$B$10000)-ROW(Recipes!$B$2)+1
/(Recipes!$A$2:$A$10000=$C561),
MOD(ROW()-2,20)+1
)),
""))</f>
        <v>0</v>
      </c>
      <c r="E561">
        <f>IF($D561="","",IFERROR(
VLOOKUP($C561&amp;"|"&amp;$D561,Recipes!$D$2:$E$10000,2,FALSE),
0
))</f>
        <v>0</v>
      </c>
      <c r="F561" cm="1">
        <f t="array" ref="F561">IFERROR(INDEX(Production!$C$2:$C$2000,$B561-1),0)</f>
        <v>0</v>
      </c>
      <c r="G561">
        <f t="shared" si="17"/>
        <v>0</v>
      </c>
    </row>
    <row r="562" spans="1:7">
      <c r="A562" s="1" cm="1">
        <f t="array" ref="A562">IFERROR(INDEX(Production!$A$2:$A$2000,$B562-1),"")</f>
        <v>0</v>
      </c>
      <c r="B562">
        <f t="shared" si="16"/>
        <v>30</v>
      </c>
      <c r="C562" cm="1">
        <f t="array" ref="C562">IFERROR(INDEX(Production!$B$2:$B$2000,$B562-1),"")</f>
        <v>0</v>
      </c>
      <c r="D562" cm="1">
        <f t="array" ref="D562">IF($C562="","",IFERROR(
INDEX(Recipes!$B$2:$B$10000,
_xlfn.AGGREGATE(15,6,
ROW(Recipes!$B$2:$B$10000)-ROW(Recipes!$B$2)+1
/(Recipes!$A$2:$A$10000=$C562),
MOD(ROW()-2,20)+1
)),
""))</f>
        <v>0</v>
      </c>
      <c r="E562">
        <f>IF($D562="","",IFERROR(
VLOOKUP($C562&amp;"|"&amp;$D562,Recipes!$D$2:$E$10000,2,FALSE),
0
))</f>
        <v>0</v>
      </c>
      <c r="F562" cm="1">
        <f t="array" ref="F562">IFERROR(INDEX(Production!$C$2:$C$2000,$B562-1),0)</f>
        <v>0</v>
      </c>
      <c r="G562">
        <f t="shared" si="17"/>
        <v>0</v>
      </c>
    </row>
    <row r="563" spans="1:7">
      <c r="A563" s="1" cm="1">
        <f t="array" ref="A563">IFERROR(INDEX(Production!$A$2:$A$2000,$B563-1),"")</f>
        <v>0</v>
      </c>
      <c r="B563">
        <f t="shared" si="16"/>
        <v>30</v>
      </c>
      <c r="C563" cm="1">
        <f t="array" ref="C563">IFERROR(INDEX(Production!$B$2:$B$2000,$B563-1),"")</f>
        <v>0</v>
      </c>
      <c r="D563" cm="1">
        <f t="array" ref="D563">IF($C563="","",IFERROR(
INDEX(Recipes!$B$2:$B$10000,
_xlfn.AGGREGATE(15,6,
ROW(Recipes!$B$2:$B$10000)-ROW(Recipes!$B$2)+1
/(Recipes!$A$2:$A$10000=$C563),
MOD(ROW()-2,20)+1
)),
""))</f>
        <v>0</v>
      </c>
      <c r="E563">
        <f>IF($D563="","",IFERROR(
VLOOKUP($C563&amp;"|"&amp;$D563,Recipes!$D$2:$E$10000,2,FALSE),
0
))</f>
        <v>0</v>
      </c>
      <c r="F563" cm="1">
        <f t="array" ref="F563">IFERROR(INDEX(Production!$C$2:$C$2000,$B563-1),0)</f>
        <v>0</v>
      </c>
      <c r="G563">
        <f t="shared" si="17"/>
        <v>0</v>
      </c>
    </row>
    <row r="564" spans="1:7">
      <c r="A564" s="1" cm="1">
        <f t="array" ref="A564">IFERROR(INDEX(Production!$A$2:$A$2000,$B564-1),"")</f>
        <v>0</v>
      </c>
      <c r="B564">
        <f t="shared" si="16"/>
        <v>30</v>
      </c>
      <c r="C564" cm="1">
        <f t="array" ref="C564">IFERROR(INDEX(Production!$B$2:$B$2000,$B564-1),"")</f>
        <v>0</v>
      </c>
      <c r="D564" cm="1">
        <f t="array" ref="D564">IF($C564="","",IFERROR(
INDEX(Recipes!$B$2:$B$10000,
_xlfn.AGGREGATE(15,6,
ROW(Recipes!$B$2:$B$10000)-ROW(Recipes!$B$2)+1
/(Recipes!$A$2:$A$10000=$C564),
MOD(ROW()-2,20)+1
)),
""))</f>
        <v>0</v>
      </c>
      <c r="E564">
        <f>IF($D564="","",IFERROR(
VLOOKUP($C564&amp;"|"&amp;$D564,Recipes!$D$2:$E$10000,2,FALSE),
0
))</f>
        <v>0</v>
      </c>
      <c r="F564" cm="1">
        <f t="array" ref="F564">IFERROR(INDEX(Production!$C$2:$C$2000,$B564-1),0)</f>
        <v>0</v>
      </c>
      <c r="G564">
        <f t="shared" si="17"/>
        <v>0</v>
      </c>
    </row>
    <row r="565" spans="1:7">
      <c r="A565" s="1" cm="1">
        <f t="array" ref="A565">IFERROR(INDEX(Production!$A$2:$A$2000,$B565-1),"")</f>
        <v>0</v>
      </c>
      <c r="B565">
        <f t="shared" si="16"/>
        <v>30</v>
      </c>
      <c r="C565" cm="1">
        <f t="array" ref="C565">IFERROR(INDEX(Production!$B$2:$B$2000,$B565-1),"")</f>
        <v>0</v>
      </c>
      <c r="D565" cm="1">
        <f t="array" ref="D565">IF($C565="","",IFERROR(
INDEX(Recipes!$B$2:$B$10000,
_xlfn.AGGREGATE(15,6,
ROW(Recipes!$B$2:$B$10000)-ROW(Recipes!$B$2)+1
/(Recipes!$A$2:$A$10000=$C565),
MOD(ROW()-2,20)+1
)),
""))</f>
        <v>0</v>
      </c>
      <c r="E565">
        <f>IF($D565="","",IFERROR(
VLOOKUP($C565&amp;"|"&amp;$D565,Recipes!$D$2:$E$10000,2,FALSE),
0
))</f>
        <v>0</v>
      </c>
      <c r="F565" cm="1">
        <f t="array" ref="F565">IFERROR(INDEX(Production!$C$2:$C$2000,$B565-1),0)</f>
        <v>0</v>
      </c>
      <c r="G565">
        <f t="shared" si="17"/>
        <v>0</v>
      </c>
    </row>
    <row r="566" spans="1:7">
      <c r="A566" s="1" cm="1">
        <f t="array" ref="A566">IFERROR(INDEX(Production!$A$2:$A$2000,$B566-1),"")</f>
        <v>0</v>
      </c>
      <c r="B566">
        <f t="shared" si="16"/>
        <v>30</v>
      </c>
      <c r="C566" cm="1">
        <f t="array" ref="C566">IFERROR(INDEX(Production!$B$2:$B$2000,$B566-1),"")</f>
        <v>0</v>
      </c>
      <c r="D566" cm="1">
        <f t="array" ref="D566">IF($C566="","",IFERROR(
INDEX(Recipes!$B$2:$B$10000,
_xlfn.AGGREGATE(15,6,
ROW(Recipes!$B$2:$B$10000)-ROW(Recipes!$B$2)+1
/(Recipes!$A$2:$A$10000=$C566),
MOD(ROW()-2,20)+1
)),
""))</f>
        <v>0</v>
      </c>
      <c r="E566">
        <f>IF($D566="","",IFERROR(
VLOOKUP($C566&amp;"|"&amp;$D566,Recipes!$D$2:$E$10000,2,FALSE),
0
))</f>
        <v>0</v>
      </c>
      <c r="F566" cm="1">
        <f t="array" ref="F566">IFERROR(INDEX(Production!$C$2:$C$2000,$B566-1),0)</f>
        <v>0</v>
      </c>
      <c r="G566">
        <f t="shared" si="17"/>
        <v>0</v>
      </c>
    </row>
    <row r="567" spans="1:7">
      <c r="A567" s="1" cm="1">
        <f t="array" ref="A567">IFERROR(INDEX(Production!$A$2:$A$2000,$B567-1),"")</f>
        <v>0</v>
      </c>
      <c r="B567">
        <f t="shared" si="16"/>
        <v>30</v>
      </c>
      <c r="C567" cm="1">
        <f t="array" ref="C567">IFERROR(INDEX(Production!$B$2:$B$2000,$B567-1),"")</f>
        <v>0</v>
      </c>
      <c r="D567" cm="1">
        <f t="array" ref="D567">IF($C567="","",IFERROR(
INDEX(Recipes!$B$2:$B$10000,
_xlfn.AGGREGATE(15,6,
ROW(Recipes!$B$2:$B$10000)-ROW(Recipes!$B$2)+1
/(Recipes!$A$2:$A$10000=$C567),
MOD(ROW()-2,20)+1
)),
""))</f>
        <v>0</v>
      </c>
      <c r="E567">
        <f>IF($D567="","",IFERROR(
VLOOKUP($C567&amp;"|"&amp;$D567,Recipes!$D$2:$E$10000,2,FALSE),
0
))</f>
        <v>0</v>
      </c>
      <c r="F567" cm="1">
        <f t="array" ref="F567">IFERROR(INDEX(Production!$C$2:$C$2000,$B567-1),0)</f>
        <v>0</v>
      </c>
      <c r="G567">
        <f t="shared" si="17"/>
        <v>0</v>
      </c>
    </row>
    <row r="568" spans="1:7">
      <c r="A568" s="1" cm="1">
        <f t="array" ref="A568">IFERROR(INDEX(Production!$A$2:$A$2000,$B568-1),"")</f>
        <v>0</v>
      </c>
      <c r="B568">
        <f t="shared" si="16"/>
        <v>30</v>
      </c>
      <c r="C568" cm="1">
        <f t="array" ref="C568">IFERROR(INDEX(Production!$B$2:$B$2000,$B568-1),"")</f>
        <v>0</v>
      </c>
      <c r="D568" cm="1">
        <f t="array" ref="D568">IF($C568="","",IFERROR(
INDEX(Recipes!$B$2:$B$10000,
_xlfn.AGGREGATE(15,6,
ROW(Recipes!$B$2:$B$10000)-ROW(Recipes!$B$2)+1
/(Recipes!$A$2:$A$10000=$C568),
MOD(ROW()-2,20)+1
)),
""))</f>
        <v>0</v>
      </c>
      <c r="E568">
        <f>IF($D568="","",IFERROR(
VLOOKUP($C568&amp;"|"&amp;$D568,Recipes!$D$2:$E$10000,2,FALSE),
0
))</f>
        <v>0</v>
      </c>
      <c r="F568" cm="1">
        <f t="array" ref="F568">IFERROR(INDEX(Production!$C$2:$C$2000,$B568-1),0)</f>
        <v>0</v>
      </c>
      <c r="G568">
        <f t="shared" si="17"/>
        <v>0</v>
      </c>
    </row>
    <row r="569" spans="1:7">
      <c r="A569" s="1" cm="1">
        <f t="array" ref="A569">IFERROR(INDEX(Production!$A$2:$A$2000,$B569-1),"")</f>
        <v>0</v>
      </c>
      <c r="B569">
        <f t="shared" si="16"/>
        <v>30</v>
      </c>
      <c r="C569" cm="1">
        <f t="array" ref="C569">IFERROR(INDEX(Production!$B$2:$B$2000,$B569-1),"")</f>
        <v>0</v>
      </c>
      <c r="D569" cm="1">
        <f t="array" ref="D569">IF($C569="","",IFERROR(
INDEX(Recipes!$B$2:$B$10000,
_xlfn.AGGREGATE(15,6,
ROW(Recipes!$B$2:$B$10000)-ROW(Recipes!$B$2)+1
/(Recipes!$A$2:$A$10000=$C569),
MOD(ROW()-2,20)+1
)),
""))</f>
        <v>0</v>
      </c>
      <c r="E569">
        <f>IF($D569="","",IFERROR(
VLOOKUP($C569&amp;"|"&amp;$D569,Recipes!$D$2:$E$10000,2,FALSE),
0
))</f>
        <v>0</v>
      </c>
      <c r="F569" cm="1">
        <f t="array" ref="F569">IFERROR(INDEX(Production!$C$2:$C$2000,$B569-1),0)</f>
        <v>0</v>
      </c>
      <c r="G569">
        <f t="shared" si="17"/>
        <v>0</v>
      </c>
    </row>
    <row r="570" spans="1:7">
      <c r="A570" s="1" cm="1">
        <f t="array" ref="A570">IFERROR(INDEX(Production!$A$2:$A$2000,$B570-1),"")</f>
        <v>0</v>
      </c>
      <c r="B570">
        <f t="shared" si="16"/>
        <v>30</v>
      </c>
      <c r="C570" cm="1">
        <f t="array" ref="C570">IFERROR(INDEX(Production!$B$2:$B$2000,$B570-1),"")</f>
        <v>0</v>
      </c>
      <c r="D570" cm="1">
        <f t="array" ref="D570">IF($C570="","",IFERROR(
INDEX(Recipes!$B$2:$B$10000,
_xlfn.AGGREGATE(15,6,
ROW(Recipes!$B$2:$B$10000)-ROW(Recipes!$B$2)+1
/(Recipes!$A$2:$A$10000=$C570),
MOD(ROW()-2,20)+1
)),
""))</f>
        <v>0</v>
      </c>
      <c r="E570">
        <f>IF($D570="","",IFERROR(
VLOOKUP($C570&amp;"|"&amp;$D570,Recipes!$D$2:$E$10000,2,FALSE),
0
))</f>
        <v>0</v>
      </c>
      <c r="F570" cm="1">
        <f t="array" ref="F570">IFERROR(INDEX(Production!$C$2:$C$2000,$B570-1),0)</f>
        <v>0</v>
      </c>
      <c r="G570">
        <f t="shared" si="17"/>
        <v>0</v>
      </c>
    </row>
    <row r="571" spans="1:7">
      <c r="A571" s="1" cm="1">
        <f t="array" ref="A571">IFERROR(INDEX(Production!$A$2:$A$2000,$B571-1),"")</f>
        <v>0</v>
      </c>
      <c r="B571">
        <f t="shared" si="16"/>
        <v>30</v>
      </c>
      <c r="C571" cm="1">
        <f t="array" ref="C571">IFERROR(INDEX(Production!$B$2:$B$2000,$B571-1),"")</f>
        <v>0</v>
      </c>
      <c r="D571" cm="1">
        <f t="array" ref="D571">IF($C571="","",IFERROR(
INDEX(Recipes!$B$2:$B$10000,
_xlfn.AGGREGATE(15,6,
ROW(Recipes!$B$2:$B$10000)-ROW(Recipes!$B$2)+1
/(Recipes!$A$2:$A$10000=$C571),
MOD(ROW()-2,20)+1
)),
""))</f>
        <v>0</v>
      </c>
      <c r="E571">
        <f>IF($D571="","",IFERROR(
VLOOKUP($C571&amp;"|"&amp;$D571,Recipes!$D$2:$E$10000,2,FALSE),
0
))</f>
        <v>0</v>
      </c>
      <c r="F571" cm="1">
        <f t="array" ref="F571">IFERROR(INDEX(Production!$C$2:$C$2000,$B571-1),0)</f>
        <v>0</v>
      </c>
      <c r="G571">
        <f t="shared" si="17"/>
        <v>0</v>
      </c>
    </row>
    <row r="572" spans="1:7">
      <c r="A572" s="1" cm="1">
        <f t="array" ref="A572">IFERROR(INDEX(Production!$A$2:$A$2000,$B572-1),"")</f>
        <v>0</v>
      </c>
      <c r="B572">
        <f t="shared" si="16"/>
        <v>30</v>
      </c>
      <c r="C572" cm="1">
        <f t="array" ref="C572">IFERROR(INDEX(Production!$B$2:$B$2000,$B572-1),"")</f>
        <v>0</v>
      </c>
      <c r="D572" cm="1">
        <f t="array" ref="D572">IF($C572="","",IFERROR(
INDEX(Recipes!$B$2:$B$10000,
_xlfn.AGGREGATE(15,6,
ROW(Recipes!$B$2:$B$10000)-ROW(Recipes!$B$2)+1
/(Recipes!$A$2:$A$10000=$C572),
MOD(ROW()-2,20)+1
)),
""))</f>
        <v>0</v>
      </c>
      <c r="E572">
        <f>IF($D572="","",IFERROR(
VLOOKUP($C572&amp;"|"&amp;$D572,Recipes!$D$2:$E$10000,2,FALSE),
0
))</f>
        <v>0</v>
      </c>
      <c r="F572" cm="1">
        <f t="array" ref="F572">IFERROR(INDEX(Production!$C$2:$C$2000,$B572-1),0)</f>
        <v>0</v>
      </c>
      <c r="G572">
        <f t="shared" si="17"/>
        <v>0</v>
      </c>
    </row>
    <row r="573" spans="1:7">
      <c r="A573" s="1" cm="1">
        <f t="array" ref="A573">IFERROR(INDEX(Production!$A$2:$A$2000,$B573-1),"")</f>
        <v>0</v>
      </c>
      <c r="B573">
        <f t="shared" si="16"/>
        <v>30</v>
      </c>
      <c r="C573" cm="1">
        <f t="array" ref="C573">IFERROR(INDEX(Production!$B$2:$B$2000,$B573-1),"")</f>
        <v>0</v>
      </c>
      <c r="D573" cm="1">
        <f t="array" ref="D573">IF($C573="","",IFERROR(
INDEX(Recipes!$B$2:$B$10000,
_xlfn.AGGREGATE(15,6,
ROW(Recipes!$B$2:$B$10000)-ROW(Recipes!$B$2)+1
/(Recipes!$A$2:$A$10000=$C573),
MOD(ROW()-2,20)+1
)),
""))</f>
        <v>0</v>
      </c>
      <c r="E573">
        <f>IF($D573="","",IFERROR(
VLOOKUP($C573&amp;"|"&amp;$D573,Recipes!$D$2:$E$10000,2,FALSE),
0
))</f>
        <v>0</v>
      </c>
      <c r="F573" cm="1">
        <f t="array" ref="F573">IFERROR(INDEX(Production!$C$2:$C$2000,$B573-1),0)</f>
        <v>0</v>
      </c>
      <c r="G573">
        <f t="shared" si="17"/>
        <v>0</v>
      </c>
    </row>
    <row r="574" spans="1:7">
      <c r="A574" s="1" cm="1">
        <f t="array" ref="A574">IFERROR(INDEX(Production!$A$2:$A$2000,$B574-1),"")</f>
        <v>0</v>
      </c>
      <c r="B574">
        <f t="shared" si="16"/>
        <v>30</v>
      </c>
      <c r="C574" cm="1">
        <f t="array" ref="C574">IFERROR(INDEX(Production!$B$2:$B$2000,$B574-1),"")</f>
        <v>0</v>
      </c>
      <c r="D574" cm="1">
        <f t="array" ref="D574">IF($C574="","",IFERROR(
INDEX(Recipes!$B$2:$B$10000,
_xlfn.AGGREGATE(15,6,
ROW(Recipes!$B$2:$B$10000)-ROW(Recipes!$B$2)+1
/(Recipes!$A$2:$A$10000=$C574),
MOD(ROW()-2,20)+1
)),
""))</f>
        <v>0</v>
      </c>
      <c r="E574">
        <f>IF($D574="","",IFERROR(
VLOOKUP($C574&amp;"|"&amp;$D574,Recipes!$D$2:$E$10000,2,FALSE),
0
))</f>
        <v>0</v>
      </c>
      <c r="F574" cm="1">
        <f t="array" ref="F574">IFERROR(INDEX(Production!$C$2:$C$2000,$B574-1),0)</f>
        <v>0</v>
      </c>
      <c r="G574">
        <f t="shared" si="17"/>
        <v>0</v>
      </c>
    </row>
    <row r="575" spans="1:7">
      <c r="A575" s="1" cm="1">
        <f t="array" ref="A575">IFERROR(INDEX(Production!$A$2:$A$2000,$B575-1),"")</f>
        <v>0</v>
      </c>
      <c r="B575">
        <f t="shared" si="16"/>
        <v>30</v>
      </c>
      <c r="C575" cm="1">
        <f t="array" ref="C575">IFERROR(INDEX(Production!$B$2:$B$2000,$B575-1),"")</f>
        <v>0</v>
      </c>
      <c r="D575" cm="1">
        <f t="array" ref="D575">IF($C575="","",IFERROR(
INDEX(Recipes!$B$2:$B$10000,
_xlfn.AGGREGATE(15,6,
ROW(Recipes!$B$2:$B$10000)-ROW(Recipes!$B$2)+1
/(Recipes!$A$2:$A$10000=$C575),
MOD(ROW()-2,20)+1
)),
""))</f>
        <v>0</v>
      </c>
      <c r="E575">
        <f>IF($D575="","",IFERROR(
VLOOKUP($C575&amp;"|"&amp;$D575,Recipes!$D$2:$E$10000,2,FALSE),
0
))</f>
        <v>0</v>
      </c>
      <c r="F575" cm="1">
        <f t="array" ref="F575">IFERROR(INDEX(Production!$C$2:$C$2000,$B575-1),0)</f>
        <v>0</v>
      </c>
      <c r="G575">
        <f t="shared" si="17"/>
        <v>0</v>
      </c>
    </row>
    <row r="576" spans="1:7">
      <c r="A576" s="1" cm="1">
        <f t="array" ref="A576">IFERROR(INDEX(Production!$A$2:$A$2000,$B576-1),"")</f>
        <v>0</v>
      </c>
      <c r="B576">
        <f t="shared" si="16"/>
        <v>30</v>
      </c>
      <c r="C576" cm="1">
        <f t="array" ref="C576">IFERROR(INDEX(Production!$B$2:$B$2000,$B576-1),"")</f>
        <v>0</v>
      </c>
      <c r="D576" cm="1">
        <f t="array" ref="D576">IF($C576="","",IFERROR(
INDEX(Recipes!$B$2:$B$10000,
_xlfn.AGGREGATE(15,6,
ROW(Recipes!$B$2:$B$10000)-ROW(Recipes!$B$2)+1
/(Recipes!$A$2:$A$10000=$C576),
MOD(ROW()-2,20)+1
)),
""))</f>
        <v>0</v>
      </c>
      <c r="E576">
        <f>IF($D576="","",IFERROR(
VLOOKUP($C576&amp;"|"&amp;$D576,Recipes!$D$2:$E$10000,2,FALSE),
0
))</f>
        <v>0</v>
      </c>
      <c r="F576" cm="1">
        <f t="array" ref="F576">IFERROR(INDEX(Production!$C$2:$C$2000,$B576-1),0)</f>
        <v>0</v>
      </c>
      <c r="G576">
        <f t="shared" si="17"/>
        <v>0</v>
      </c>
    </row>
    <row r="577" spans="1:7">
      <c r="A577" s="1" cm="1">
        <f t="array" ref="A577">IFERROR(INDEX(Production!$A$2:$A$2000,$B577-1),"")</f>
        <v>0</v>
      </c>
      <c r="B577">
        <f t="shared" si="16"/>
        <v>30</v>
      </c>
      <c r="C577" cm="1">
        <f t="array" ref="C577">IFERROR(INDEX(Production!$B$2:$B$2000,$B577-1),"")</f>
        <v>0</v>
      </c>
      <c r="D577" cm="1">
        <f t="array" ref="D577">IF($C577="","",IFERROR(
INDEX(Recipes!$B$2:$B$10000,
_xlfn.AGGREGATE(15,6,
ROW(Recipes!$B$2:$B$10000)-ROW(Recipes!$B$2)+1
/(Recipes!$A$2:$A$10000=$C577),
MOD(ROW()-2,20)+1
)),
""))</f>
        <v>0</v>
      </c>
      <c r="E577">
        <f>IF($D577="","",IFERROR(
VLOOKUP($C577&amp;"|"&amp;$D577,Recipes!$D$2:$E$10000,2,FALSE),
0
))</f>
        <v>0</v>
      </c>
      <c r="F577" cm="1">
        <f t="array" ref="F577">IFERROR(INDEX(Production!$C$2:$C$2000,$B577-1),0)</f>
        <v>0</v>
      </c>
      <c r="G577">
        <f t="shared" si="17"/>
        <v>0</v>
      </c>
    </row>
    <row r="578" spans="1:7">
      <c r="A578" s="1" cm="1">
        <f t="array" ref="A578">IFERROR(INDEX(Production!$A$2:$A$2000,$B578-1),"")</f>
        <v>0</v>
      </c>
      <c r="B578">
        <f t="shared" si="16"/>
        <v>30</v>
      </c>
      <c r="C578" cm="1">
        <f t="array" ref="C578">IFERROR(INDEX(Production!$B$2:$B$2000,$B578-1),"")</f>
        <v>0</v>
      </c>
      <c r="D578" cm="1">
        <f t="array" ref="D578">IF($C578="","",IFERROR(
INDEX(Recipes!$B$2:$B$10000,
_xlfn.AGGREGATE(15,6,
ROW(Recipes!$B$2:$B$10000)-ROW(Recipes!$B$2)+1
/(Recipes!$A$2:$A$10000=$C578),
MOD(ROW()-2,20)+1
)),
""))</f>
        <v>0</v>
      </c>
      <c r="E578">
        <f>IF($D578="","",IFERROR(
VLOOKUP($C578&amp;"|"&amp;$D578,Recipes!$D$2:$E$10000,2,FALSE),
0
))</f>
        <v>0</v>
      </c>
      <c r="F578" cm="1">
        <f t="array" ref="F578">IFERROR(INDEX(Production!$C$2:$C$2000,$B578-1),0)</f>
        <v>0</v>
      </c>
      <c r="G578">
        <f t="shared" si="17"/>
        <v>0</v>
      </c>
    </row>
    <row r="579" spans="1:7">
      <c r="A579" s="1" cm="1">
        <f t="array" ref="A579">IFERROR(INDEX(Production!$A$2:$A$2000,$B579-1),"")</f>
        <v>0</v>
      </c>
      <c r="B579">
        <f t="shared" ref="B579:B642" si="18">INT((ROW()-2)/20)+2</f>
        <v>30</v>
      </c>
      <c r="C579" cm="1">
        <f t="array" ref="C579">IFERROR(INDEX(Production!$B$2:$B$2000,$B579-1),"")</f>
        <v>0</v>
      </c>
      <c r="D579" cm="1">
        <f t="array" ref="D579">IF($C579="","",IFERROR(
INDEX(Recipes!$B$2:$B$10000,
_xlfn.AGGREGATE(15,6,
ROW(Recipes!$B$2:$B$10000)-ROW(Recipes!$B$2)+1
/(Recipes!$A$2:$A$10000=$C579),
MOD(ROW()-2,20)+1
)),
""))</f>
        <v>0</v>
      </c>
      <c r="E579">
        <f>IF($D579="","",IFERROR(
VLOOKUP($C579&amp;"|"&amp;$D579,Recipes!$D$2:$E$10000,2,FALSE),
0
))</f>
        <v>0</v>
      </c>
      <c r="F579" cm="1">
        <f t="array" ref="F579">IFERROR(INDEX(Production!$C$2:$C$2000,$B579-1),0)</f>
        <v>0</v>
      </c>
      <c r="G579">
        <f t="shared" ref="G579:G642" si="19">IF($D579="","",$E579*$F579)</f>
        <v>0</v>
      </c>
    </row>
    <row r="580" spans="1:7">
      <c r="A580" s="1" cm="1">
        <f t="array" ref="A580">IFERROR(INDEX(Production!$A$2:$A$2000,$B580-1),"")</f>
        <v>0</v>
      </c>
      <c r="B580">
        <f t="shared" si="18"/>
        <v>30</v>
      </c>
      <c r="C580" cm="1">
        <f t="array" ref="C580">IFERROR(INDEX(Production!$B$2:$B$2000,$B580-1),"")</f>
        <v>0</v>
      </c>
      <c r="D580" cm="1">
        <f t="array" ref="D580">IF($C580="","",IFERROR(
INDEX(Recipes!$B$2:$B$10000,
_xlfn.AGGREGATE(15,6,
ROW(Recipes!$B$2:$B$10000)-ROW(Recipes!$B$2)+1
/(Recipes!$A$2:$A$10000=$C580),
MOD(ROW()-2,20)+1
)),
""))</f>
        <v>0</v>
      </c>
      <c r="E580">
        <f>IF($D580="","",IFERROR(
VLOOKUP($C580&amp;"|"&amp;$D580,Recipes!$D$2:$E$10000,2,FALSE),
0
))</f>
        <v>0</v>
      </c>
      <c r="F580" cm="1">
        <f t="array" ref="F580">IFERROR(INDEX(Production!$C$2:$C$2000,$B580-1),0)</f>
        <v>0</v>
      </c>
      <c r="G580">
        <f t="shared" si="19"/>
        <v>0</v>
      </c>
    </row>
    <row r="581" spans="1:7">
      <c r="A581" s="1" cm="1">
        <f t="array" ref="A581">IFERROR(INDEX(Production!$A$2:$A$2000,$B581-1),"")</f>
        <v>0</v>
      </c>
      <c r="B581">
        <f t="shared" si="18"/>
        <v>30</v>
      </c>
      <c r="C581" cm="1">
        <f t="array" ref="C581">IFERROR(INDEX(Production!$B$2:$B$2000,$B581-1),"")</f>
        <v>0</v>
      </c>
      <c r="D581" cm="1">
        <f t="array" ref="D581">IF($C581="","",IFERROR(
INDEX(Recipes!$B$2:$B$10000,
_xlfn.AGGREGATE(15,6,
ROW(Recipes!$B$2:$B$10000)-ROW(Recipes!$B$2)+1
/(Recipes!$A$2:$A$10000=$C581),
MOD(ROW()-2,20)+1
)),
""))</f>
        <v>0</v>
      </c>
      <c r="E581">
        <f>IF($D581="","",IFERROR(
VLOOKUP($C581&amp;"|"&amp;$D581,Recipes!$D$2:$E$10000,2,FALSE),
0
))</f>
        <v>0</v>
      </c>
      <c r="F581" cm="1">
        <f t="array" ref="F581">IFERROR(INDEX(Production!$C$2:$C$2000,$B581-1),0)</f>
        <v>0</v>
      </c>
      <c r="G581">
        <f t="shared" si="19"/>
        <v>0</v>
      </c>
    </row>
    <row r="582" spans="1:7">
      <c r="A582" s="1" cm="1">
        <f t="array" ref="A582">IFERROR(INDEX(Production!$A$2:$A$2000,$B582-1),"")</f>
        <v>0</v>
      </c>
      <c r="B582">
        <f t="shared" si="18"/>
        <v>31</v>
      </c>
      <c r="C582" cm="1">
        <f t="array" ref="C582">IFERROR(INDEX(Production!$B$2:$B$2000,$B582-1),"")</f>
        <v>0</v>
      </c>
      <c r="D582" cm="1">
        <f t="array" ref="D582">IF($C582="","",IFERROR(
INDEX(Recipes!$B$2:$B$10000,
_xlfn.AGGREGATE(15,6,
ROW(Recipes!$B$2:$B$10000)-ROW(Recipes!$B$2)+1
/(Recipes!$A$2:$A$10000=$C582),
MOD(ROW()-2,20)+1
)),
""))</f>
        <v>0</v>
      </c>
      <c r="E582">
        <f>IF($D582="","",IFERROR(
VLOOKUP($C582&amp;"|"&amp;$D582,Recipes!$D$2:$E$10000,2,FALSE),
0
))</f>
        <v>0</v>
      </c>
      <c r="F582" cm="1">
        <f t="array" ref="F582">IFERROR(INDEX(Production!$C$2:$C$2000,$B582-1),0)</f>
        <v>0</v>
      </c>
      <c r="G582">
        <f t="shared" si="19"/>
        <v>0</v>
      </c>
    </row>
    <row r="583" spans="1:7">
      <c r="A583" s="1" cm="1">
        <f t="array" ref="A583">IFERROR(INDEX(Production!$A$2:$A$2000,$B583-1),"")</f>
        <v>0</v>
      </c>
      <c r="B583">
        <f t="shared" si="18"/>
        <v>31</v>
      </c>
      <c r="C583" cm="1">
        <f t="array" ref="C583">IFERROR(INDEX(Production!$B$2:$B$2000,$B583-1),"")</f>
        <v>0</v>
      </c>
      <c r="D583" cm="1">
        <f t="array" ref="D583">IF($C583="","",IFERROR(
INDEX(Recipes!$B$2:$B$10000,
_xlfn.AGGREGATE(15,6,
ROW(Recipes!$B$2:$B$10000)-ROW(Recipes!$B$2)+1
/(Recipes!$A$2:$A$10000=$C583),
MOD(ROW()-2,20)+1
)),
""))</f>
        <v>0</v>
      </c>
      <c r="E583">
        <f>IF($D583="","",IFERROR(
VLOOKUP($C583&amp;"|"&amp;$D583,Recipes!$D$2:$E$10000,2,FALSE),
0
))</f>
        <v>0</v>
      </c>
      <c r="F583" cm="1">
        <f t="array" ref="F583">IFERROR(INDEX(Production!$C$2:$C$2000,$B583-1),0)</f>
        <v>0</v>
      </c>
      <c r="G583">
        <f t="shared" si="19"/>
        <v>0</v>
      </c>
    </row>
    <row r="584" spans="1:7">
      <c r="A584" s="1" cm="1">
        <f t="array" ref="A584">IFERROR(INDEX(Production!$A$2:$A$2000,$B584-1),"")</f>
        <v>0</v>
      </c>
      <c r="B584">
        <f t="shared" si="18"/>
        <v>31</v>
      </c>
      <c r="C584" cm="1">
        <f t="array" ref="C584">IFERROR(INDEX(Production!$B$2:$B$2000,$B584-1),"")</f>
        <v>0</v>
      </c>
      <c r="D584" cm="1">
        <f t="array" ref="D584">IF($C584="","",IFERROR(
INDEX(Recipes!$B$2:$B$10000,
_xlfn.AGGREGATE(15,6,
ROW(Recipes!$B$2:$B$10000)-ROW(Recipes!$B$2)+1
/(Recipes!$A$2:$A$10000=$C584),
MOD(ROW()-2,20)+1
)),
""))</f>
        <v>0</v>
      </c>
      <c r="E584">
        <f>IF($D584="","",IFERROR(
VLOOKUP($C584&amp;"|"&amp;$D584,Recipes!$D$2:$E$10000,2,FALSE),
0
))</f>
        <v>0</v>
      </c>
      <c r="F584" cm="1">
        <f t="array" ref="F584">IFERROR(INDEX(Production!$C$2:$C$2000,$B584-1),0)</f>
        <v>0</v>
      </c>
      <c r="G584">
        <f t="shared" si="19"/>
        <v>0</v>
      </c>
    </row>
    <row r="585" spans="1:7">
      <c r="A585" s="1" cm="1">
        <f t="array" ref="A585">IFERROR(INDEX(Production!$A$2:$A$2000,$B585-1),"")</f>
        <v>0</v>
      </c>
      <c r="B585">
        <f t="shared" si="18"/>
        <v>31</v>
      </c>
      <c r="C585" cm="1">
        <f t="array" ref="C585">IFERROR(INDEX(Production!$B$2:$B$2000,$B585-1),"")</f>
        <v>0</v>
      </c>
      <c r="D585" cm="1">
        <f t="array" ref="D585">IF($C585="","",IFERROR(
INDEX(Recipes!$B$2:$B$10000,
_xlfn.AGGREGATE(15,6,
ROW(Recipes!$B$2:$B$10000)-ROW(Recipes!$B$2)+1
/(Recipes!$A$2:$A$10000=$C585),
MOD(ROW()-2,20)+1
)),
""))</f>
        <v>0</v>
      </c>
      <c r="E585">
        <f>IF($D585="","",IFERROR(
VLOOKUP($C585&amp;"|"&amp;$D585,Recipes!$D$2:$E$10000,2,FALSE),
0
))</f>
        <v>0</v>
      </c>
      <c r="F585" cm="1">
        <f t="array" ref="F585">IFERROR(INDEX(Production!$C$2:$C$2000,$B585-1),0)</f>
        <v>0</v>
      </c>
      <c r="G585">
        <f t="shared" si="19"/>
        <v>0</v>
      </c>
    </row>
    <row r="586" spans="1:7">
      <c r="A586" s="1" cm="1">
        <f t="array" ref="A586">IFERROR(INDEX(Production!$A$2:$A$2000,$B586-1),"")</f>
        <v>0</v>
      </c>
      <c r="B586">
        <f t="shared" si="18"/>
        <v>31</v>
      </c>
      <c r="C586" cm="1">
        <f t="array" ref="C586">IFERROR(INDEX(Production!$B$2:$B$2000,$B586-1),"")</f>
        <v>0</v>
      </c>
      <c r="D586" cm="1">
        <f t="array" ref="D586">IF($C586="","",IFERROR(
INDEX(Recipes!$B$2:$B$10000,
_xlfn.AGGREGATE(15,6,
ROW(Recipes!$B$2:$B$10000)-ROW(Recipes!$B$2)+1
/(Recipes!$A$2:$A$10000=$C586),
MOD(ROW()-2,20)+1
)),
""))</f>
        <v>0</v>
      </c>
      <c r="E586">
        <f>IF($D586="","",IFERROR(
VLOOKUP($C586&amp;"|"&amp;$D586,Recipes!$D$2:$E$10000,2,FALSE),
0
))</f>
        <v>0</v>
      </c>
      <c r="F586" cm="1">
        <f t="array" ref="F586">IFERROR(INDEX(Production!$C$2:$C$2000,$B586-1),0)</f>
        <v>0</v>
      </c>
      <c r="G586">
        <f t="shared" si="19"/>
        <v>0</v>
      </c>
    </row>
    <row r="587" spans="1:7">
      <c r="A587" s="1" cm="1">
        <f t="array" ref="A587">IFERROR(INDEX(Production!$A$2:$A$2000,$B587-1),"")</f>
        <v>0</v>
      </c>
      <c r="B587">
        <f t="shared" si="18"/>
        <v>31</v>
      </c>
      <c r="C587" cm="1">
        <f t="array" ref="C587">IFERROR(INDEX(Production!$B$2:$B$2000,$B587-1),"")</f>
        <v>0</v>
      </c>
      <c r="D587" cm="1">
        <f t="array" ref="D587">IF($C587="","",IFERROR(
INDEX(Recipes!$B$2:$B$10000,
_xlfn.AGGREGATE(15,6,
ROW(Recipes!$B$2:$B$10000)-ROW(Recipes!$B$2)+1
/(Recipes!$A$2:$A$10000=$C587),
MOD(ROW()-2,20)+1
)),
""))</f>
        <v>0</v>
      </c>
      <c r="E587">
        <f>IF($D587="","",IFERROR(
VLOOKUP($C587&amp;"|"&amp;$D587,Recipes!$D$2:$E$10000,2,FALSE),
0
))</f>
        <v>0</v>
      </c>
      <c r="F587" cm="1">
        <f t="array" ref="F587">IFERROR(INDEX(Production!$C$2:$C$2000,$B587-1),0)</f>
        <v>0</v>
      </c>
      <c r="G587">
        <f t="shared" si="19"/>
        <v>0</v>
      </c>
    </row>
    <row r="588" spans="1:7">
      <c r="A588" s="1" cm="1">
        <f t="array" ref="A588">IFERROR(INDEX(Production!$A$2:$A$2000,$B588-1),"")</f>
        <v>0</v>
      </c>
      <c r="B588">
        <f t="shared" si="18"/>
        <v>31</v>
      </c>
      <c r="C588" cm="1">
        <f t="array" ref="C588">IFERROR(INDEX(Production!$B$2:$B$2000,$B588-1),"")</f>
        <v>0</v>
      </c>
      <c r="D588" cm="1">
        <f t="array" ref="D588">IF($C588="","",IFERROR(
INDEX(Recipes!$B$2:$B$10000,
_xlfn.AGGREGATE(15,6,
ROW(Recipes!$B$2:$B$10000)-ROW(Recipes!$B$2)+1
/(Recipes!$A$2:$A$10000=$C588),
MOD(ROW()-2,20)+1
)),
""))</f>
        <v>0</v>
      </c>
      <c r="E588">
        <f>IF($D588="","",IFERROR(
VLOOKUP($C588&amp;"|"&amp;$D588,Recipes!$D$2:$E$10000,2,FALSE),
0
))</f>
        <v>0</v>
      </c>
      <c r="F588" cm="1">
        <f t="array" ref="F588">IFERROR(INDEX(Production!$C$2:$C$2000,$B588-1),0)</f>
        <v>0</v>
      </c>
      <c r="G588">
        <f t="shared" si="19"/>
        <v>0</v>
      </c>
    </row>
    <row r="589" spans="1:7">
      <c r="A589" s="1" cm="1">
        <f t="array" ref="A589">IFERROR(INDEX(Production!$A$2:$A$2000,$B589-1),"")</f>
        <v>0</v>
      </c>
      <c r="B589">
        <f t="shared" si="18"/>
        <v>31</v>
      </c>
      <c r="C589" cm="1">
        <f t="array" ref="C589">IFERROR(INDEX(Production!$B$2:$B$2000,$B589-1),"")</f>
        <v>0</v>
      </c>
      <c r="D589" cm="1">
        <f t="array" ref="D589">IF($C589="","",IFERROR(
INDEX(Recipes!$B$2:$B$10000,
_xlfn.AGGREGATE(15,6,
ROW(Recipes!$B$2:$B$10000)-ROW(Recipes!$B$2)+1
/(Recipes!$A$2:$A$10000=$C589),
MOD(ROW()-2,20)+1
)),
""))</f>
        <v>0</v>
      </c>
      <c r="E589">
        <f>IF($D589="","",IFERROR(
VLOOKUP($C589&amp;"|"&amp;$D589,Recipes!$D$2:$E$10000,2,FALSE),
0
))</f>
        <v>0</v>
      </c>
      <c r="F589" cm="1">
        <f t="array" ref="F589">IFERROR(INDEX(Production!$C$2:$C$2000,$B589-1),0)</f>
        <v>0</v>
      </c>
      <c r="G589">
        <f t="shared" si="19"/>
        <v>0</v>
      </c>
    </row>
    <row r="590" spans="1:7">
      <c r="A590" s="1" cm="1">
        <f t="array" ref="A590">IFERROR(INDEX(Production!$A$2:$A$2000,$B590-1),"")</f>
        <v>0</v>
      </c>
      <c r="B590">
        <f t="shared" si="18"/>
        <v>31</v>
      </c>
      <c r="C590" cm="1">
        <f t="array" ref="C590">IFERROR(INDEX(Production!$B$2:$B$2000,$B590-1),"")</f>
        <v>0</v>
      </c>
      <c r="D590" cm="1">
        <f t="array" ref="D590">IF($C590="","",IFERROR(
INDEX(Recipes!$B$2:$B$10000,
_xlfn.AGGREGATE(15,6,
ROW(Recipes!$B$2:$B$10000)-ROW(Recipes!$B$2)+1
/(Recipes!$A$2:$A$10000=$C590),
MOD(ROW()-2,20)+1
)),
""))</f>
        <v>0</v>
      </c>
      <c r="E590">
        <f>IF($D590="","",IFERROR(
VLOOKUP($C590&amp;"|"&amp;$D590,Recipes!$D$2:$E$10000,2,FALSE),
0
))</f>
        <v>0</v>
      </c>
      <c r="F590" cm="1">
        <f t="array" ref="F590">IFERROR(INDEX(Production!$C$2:$C$2000,$B590-1),0)</f>
        <v>0</v>
      </c>
      <c r="G590">
        <f t="shared" si="19"/>
        <v>0</v>
      </c>
    </row>
    <row r="591" spans="1:7">
      <c r="A591" s="1" cm="1">
        <f t="array" ref="A591">IFERROR(INDEX(Production!$A$2:$A$2000,$B591-1),"")</f>
        <v>0</v>
      </c>
      <c r="B591">
        <f t="shared" si="18"/>
        <v>31</v>
      </c>
      <c r="C591" cm="1">
        <f t="array" ref="C591">IFERROR(INDEX(Production!$B$2:$B$2000,$B591-1),"")</f>
        <v>0</v>
      </c>
      <c r="D591" cm="1">
        <f t="array" ref="D591">IF($C591="","",IFERROR(
INDEX(Recipes!$B$2:$B$10000,
_xlfn.AGGREGATE(15,6,
ROW(Recipes!$B$2:$B$10000)-ROW(Recipes!$B$2)+1
/(Recipes!$A$2:$A$10000=$C591),
MOD(ROW()-2,20)+1
)),
""))</f>
        <v>0</v>
      </c>
      <c r="E591">
        <f>IF($D591="","",IFERROR(
VLOOKUP($C591&amp;"|"&amp;$D591,Recipes!$D$2:$E$10000,2,FALSE),
0
))</f>
        <v>0</v>
      </c>
      <c r="F591" cm="1">
        <f t="array" ref="F591">IFERROR(INDEX(Production!$C$2:$C$2000,$B591-1),0)</f>
        <v>0</v>
      </c>
      <c r="G591">
        <f t="shared" si="19"/>
        <v>0</v>
      </c>
    </row>
    <row r="592" spans="1:7">
      <c r="A592" s="1" cm="1">
        <f t="array" ref="A592">IFERROR(INDEX(Production!$A$2:$A$2000,$B592-1),"")</f>
        <v>0</v>
      </c>
      <c r="B592">
        <f t="shared" si="18"/>
        <v>31</v>
      </c>
      <c r="C592" cm="1">
        <f t="array" ref="C592">IFERROR(INDEX(Production!$B$2:$B$2000,$B592-1),"")</f>
        <v>0</v>
      </c>
      <c r="D592" cm="1">
        <f t="array" ref="D592">IF($C592="","",IFERROR(
INDEX(Recipes!$B$2:$B$10000,
_xlfn.AGGREGATE(15,6,
ROW(Recipes!$B$2:$B$10000)-ROW(Recipes!$B$2)+1
/(Recipes!$A$2:$A$10000=$C592),
MOD(ROW()-2,20)+1
)),
""))</f>
        <v>0</v>
      </c>
      <c r="E592">
        <f>IF($D592="","",IFERROR(
VLOOKUP($C592&amp;"|"&amp;$D592,Recipes!$D$2:$E$10000,2,FALSE),
0
))</f>
        <v>0</v>
      </c>
      <c r="F592" cm="1">
        <f t="array" ref="F592">IFERROR(INDEX(Production!$C$2:$C$2000,$B592-1),0)</f>
        <v>0</v>
      </c>
      <c r="G592">
        <f t="shared" si="19"/>
        <v>0</v>
      </c>
    </row>
    <row r="593" spans="1:7">
      <c r="A593" s="1" cm="1">
        <f t="array" ref="A593">IFERROR(INDEX(Production!$A$2:$A$2000,$B593-1),"")</f>
        <v>0</v>
      </c>
      <c r="B593">
        <f t="shared" si="18"/>
        <v>31</v>
      </c>
      <c r="C593" cm="1">
        <f t="array" ref="C593">IFERROR(INDEX(Production!$B$2:$B$2000,$B593-1),"")</f>
        <v>0</v>
      </c>
      <c r="D593" cm="1">
        <f t="array" ref="D593">IF($C593="","",IFERROR(
INDEX(Recipes!$B$2:$B$10000,
_xlfn.AGGREGATE(15,6,
ROW(Recipes!$B$2:$B$10000)-ROW(Recipes!$B$2)+1
/(Recipes!$A$2:$A$10000=$C593),
MOD(ROW()-2,20)+1
)),
""))</f>
        <v>0</v>
      </c>
      <c r="E593">
        <f>IF($D593="","",IFERROR(
VLOOKUP($C593&amp;"|"&amp;$D593,Recipes!$D$2:$E$10000,2,FALSE),
0
))</f>
        <v>0</v>
      </c>
      <c r="F593" cm="1">
        <f t="array" ref="F593">IFERROR(INDEX(Production!$C$2:$C$2000,$B593-1),0)</f>
        <v>0</v>
      </c>
      <c r="G593">
        <f t="shared" si="19"/>
        <v>0</v>
      </c>
    </row>
    <row r="594" spans="1:7">
      <c r="A594" s="1" cm="1">
        <f t="array" ref="A594">IFERROR(INDEX(Production!$A$2:$A$2000,$B594-1),"")</f>
        <v>0</v>
      </c>
      <c r="B594">
        <f t="shared" si="18"/>
        <v>31</v>
      </c>
      <c r="C594" cm="1">
        <f t="array" ref="C594">IFERROR(INDEX(Production!$B$2:$B$2000,$B594-1),"")</f>
        <v>0</v>
      </c>
      <c r="D594" cm="1">
        <f t="array" ref="D594">IF($C594="","",IFERROR(
INDEX(Recipes!$B$2:$B$10000,
_xlfn.AGGREGATE(15,6,
ROW(Recipes!$B$2:$B$10000)-ROW(Recipes!$B$2)+1
/(Recipes!$A$2:$A$10000=$C594),
MOD(ROW()-2,20)+1
)),
""))</f>
        <v>0</v>
      </c>
      <c r="E594">
        <f>IF($D594="","",IFERROR(
VLOOKUP($C594&amp;"|"&amp;$D594,Recipes!$D$2:$E$10000,2,FALSE),
0
))</f>
        <v>0</v>
      </c>
      <c r="F594" cm="1">
        <f t="array" ref="F594">IFERROR(INDEX(Production!$C$2:$C$2000,$B594-1),0)</f>
        <v>0</v>
      </c>
      <c r="G594">
        <f t="shared" si="19"/>
        <v>0</v>
      </c>
    </row>
    <row r="595" spans="1:7">
      <c r="A595" s="1" cm="1">
        <f t="array" ref="A595">IFERROR(INDEX(Production!$A$2:$A$2000,$B595-1),"")</f>
        <v>0</v>
      </c>
      <c r="B595">
        <f t="shared" si="18"/>
        <v>31</v>
      </c>
      <c r="C595" cm="1">
        <f t="array" ref="C595">IFERROR(INDEX(Production!$B$2:$B$2000,$B595-1),"")</f>
        <v>0</v>
      </c>
      <c r="D595" cm="1">
        <f t="array" ref="D595">IF($C595="","",IFERROR(
INDEX(Recipes!$B$2:$B$10000,
_xlfn.AGGREGATE(15,6,
ROW(Recipes!$B$2:$B$10000)-ROW(Recipes!$B$2)+1
/(Recipes!$A$2:$A$10000=$C595),
MOD(ROW()-2,20)+1
)),
""))</f>
        <v>0</v>
      </c>
      <c r="E595">
        <f>IF($D595="","",IFERROR(
VLOOKUP($C595&amp;"|"&amp;$D595,Recipes!$D$2:$E$10000,2,FALSE),
0
))</f>
        <v>0</v>
      </c>
      <c r="F595" cm="1">
        <f t="array" ref="F595">IFERROR(INDEX(Production!$C$2:$C$2000,$B595-1),0)</f>
        <v>0</v>
      </c>
      <c r="G595">
        <f t="shared" si="19"/>
        <v>0</v>
      </c>
    </row>
    <row r="596" spans="1:7">
      <c r="A596" s="1" cm="1">
        <f t="array" ref="A596">IFERROR(INDEX(Production!$A$2:$A$2000,$B596-1),"")</f>
        <v>0</v>
      </c>
      <c r="B596">
        <f t="shared" si="18"/>
        <v>31</v>
      </c>
      <c r="C596" cm="1">
        <f t="array" ref="C596">IFERROR(INDEX(Production!$B$2:$B$2000,$B596-1),"")</f>
        <v>0</v>
      </c>
      <c r="D596" cm="1">
        <f t="array" ref="D596">IF($C596="","",IFERROR(
INDEX(Recipes!$B$2:$B$10000,
_xlfn.AGGREGATE(15,6,
ROW(Recipes!$B$2:$B$10000)-ROW(Recipes!$B$2)+1
/(Recipes!$A$2:$A$10000=$C596),
MOD(ROW()-2,20)+1
)),
""))</f>
        <v>0</v>
      </c>
      <c r="E596">
        <f>IF($D596="","",IFERROR(
VLOOKUP($C596&amp;"|"&amp;$D596,Recipes!$D$2:$E$10000,2,FALSE),
0
))</f>
        <v>0</v>
      </c>
      <c r="F596" cm="1">
        <f t="array" ref="F596">IFERROR(INDEX(Production!$C$2:$C$2000,$B596-1),0)</f>
        <v>0</v>
      </c>
      <c r="G596">
        <f t="shared" si="19"/>
        <v>0</v>
      </c>
    </row>
    <row r="597" spans="1:7">
      <c r="A597" s="1" cm="1">
        <f t="array" ref="A597">IFERROR(INDEX(Production!$A$2:$A$2000,$B597-1),"")</f>
        <v>0</v>
      </c>
      <c r="B597">
        <f t="shared" si="18"/>
        <v>31</v>
      </c>
      <c r="C597" cm="1">
        <f t="array" ref="C597">IFERROR(INDEX(Production!$B$2:$B$2000,$B597-1),"")</f>
        <v>0</v>
      </c>
      <c r="D597" cm="1">
        <f t="array" ref="D597">IF($C597="","",IFERROR(
INDEX(Recipes!$B$2:$B$10000,
_xlfn.AGGREGATE(15,6,
ROW(Recipes!$B$2:$B$10000)-ROW(Recipes!$B$2)+1
/(Recipes!$A$2:$A$10000=$C597),
MOD(ROW()-2,20)+1
)),
""))</f>
        <v>0</v>
      </c>
      <c r="E597">
        <f>IF($D597="","",IFERROR(
VLOOKUP($C597&amp;"|"&amp;$D597,Recipes!$D$2:$E$10000,2,FALSE),
0
))</f>
        <v>0</v>
      </c>
      <c r="F597" cm="1">
        <f t="array" ref="F597">IFERROR(INDEX(Production!$C$2:$C$2000,$B597-1),0)</f>
        <v>0</v>
      </c>
      <c r="G597">
        <f t="shared" si="19"/>
        <v>0</v>
      </c>
    </row>
    <row r="598" spans="1:7">
      <c r="A598" s="1" cm="1">
        <f t="array" ref="A598">IFERROR(INDEX(Production!$A$2:$A$2000,$B598-1),"")</f>
        <v>0</v>
      </c>
      <c r="B598">
        <f t="shared" si="18"/>
        <v>31</v>
      </c>
      <c r="C598" cm="1">
        <f t="array" ref="C598">IFERROR(INDEX(Production!$B$2:$B$2000,$B598-1),"")</f>
        <v>0</v>
      </c>
      <c r="D598" cm="1">
        <f t="array" ref="D598">IF($C598="","",IFERROR(
INDEX(Recipes!$B$2:$B$10000,
_xlfn.AGGREGATE(15,6,
ROW(Recipes!$B$2:$B$10000)-ROW(Recipes!$B$2)+1
/(Recipes!$A$2:$A$10000=$C598),
MOD(ROW()-2,20)+1
)),
""))</f>
        <v>0</v>
      </c>
      <c r="E598">
        <f>IF($D598="","",IFERROR(
VLOOKUP($C598&amp;"|"&amp;$D598,Recipes!$D$2:$E$10000,2,FALSE),
0
))</f>
        <v>0</v>
      </c>
      <c r="F598" cm="1">
        <f t="array" ref="F598">IFERROR(INDEX(Production!$C$2:$C$2000,$B598-1),0)</f>
        <v>0</v>
      </c>
      <c r="G598">
        <f t="shared" si="19"/>
        <v>0</v>
      </c>
    </row>
    <row r="599" spans="1:7">
      <c r="A599" s="1" cm="1">
        <f t="array" ref="A599">IFERROR(INDEX(Production!$A$2:$A$2000,$B599-1),"")</f>
        <v>0</v>
      </c>
      <c r="B599">
        <f t="shared" si="18"/>
        <v>31</v>
      </c>
      <c r="C599" cm="1">
        <f t="array" ref="C599">IFERROR(INDEX(Production!$B$2:$B$2000,$B599-1),"")</f>
        <v>0</v>
      </c>
      <c r="D599" cm="1">
        <f t="array" ref="D599">IF($C599="","",IFERROR(
INDEX(Recipes!$B$2:$B$10000,
_xlfn.AGGREGATE(15,6,
ROW(Recipes!$B$2:$B$10000)-ROW(Recipes!$B$2)+1
/(Recipes!$A$2:$A$10000=$C599),
MOD(ROW()-2,20)+1
)),
""))</f>
        <v>0</v>
      </c>
      <c r="E599">
        <f>IF($D599="","",IFERROR(
VLOOKUP($C599&amp;"|"&amp;$D599,Recipes!$D$2:$E$10000,2,FALSE),
0
))</f>
        <v>0</v>
      </c>
      <c r="F599" cm="1">
        <f t="array" ref="F599">IFERROR(INDEX(Production!$C$2:$C$2000,$B599-1),0)</f>
        <v>0</v>
      </c>
      <c r="G599">
        <f t="shared" si="19"/>
        <v>0</v>
      </c>
    </row>
    <row r="600" spans="1:7">
      <c r="A600" s="1" cm="1">
        <f t="array" ref="A600">IFERROR(INDEX(Production!$A$2:$A$2000,$B600-1),"")</f>
        <v>0</v>
      </c>
      <c r="B600">
        <f t="shared" si="18"/>
        <v>31</v>
      </c>
      <c r="C600" cm="1">
        <f t="array" ref="C600">IFERROR(INDEX(Production!$B$2:$B$2000,$B600-1),"")</f>
        <v>0</v>
      </c>
      <c r="D600" cm="1">
        <f t="array" ref="D600">IF($C600="","",IFERROR(
INDEX(Recipes!$B$2:$B$10000,
_xlfn.AGGREGATE(15,6,
ROW(Recipes!$B$2:$B$10000)-ROW(Recipes!$B$2)+1
/(Recipes!$A$2:$A$10000=$C600),
MOD(ROW()-2,20)+1
)),
""))</f>
        <v>0</v>
      </c>
      <c r="E600">
        <f>IF($D600="","",IFERROR(
VLOOKUP($C600&amp;"|"&amp;$D600,Recipes!$D$2:$E$10000,2,FALSE),
0
))</f>
        <v>0</v>
      </c>
      <c r="F600" cm="1">
        <f t="array" ref="F600">IFERROR(INDEX(Production!$C$2:$C$2000,$B600-1),0)</f>
        <v>0</v>
      </c>
      <c r="G600">
        <f t="shared" si="19"/>
        <v>0</v>
      </c>
    </row>
    <row r="601" spans="1:7">
      <c r="A601" s="1" cm="1">
        <f t="array" ref="A601">IFERROR(INDEX(Production!$A$2:$A$2000,$B601-1),"")</f>
        <v>0</v>
      </c>
      <c r="B601">
        <f t="shared" si="18"/>
        <v>31</v>
      </c>
      <c r="C601" cm="1">
        <f t="array" ref="C601">IFERROR(INDEX(Production!$B$2:$B$2000,$B601-1),"")</f>
        <v>0</v>
      </c>
      <c r="D601" cm="1">
        <f t="array" ref="D601">IF($C601="","",IFERROR(
INDEX(Recipes!$B$2:$B$10000,
_xlfn.AGGREGATE(15,6,
ROW(Recipes!$B$2:$B$10000)-ROW(Recipes!$B$2)+1
/(Recipes!$A$2:$A$10000=$C601),
MOD(ROW()-2,20)+1
)),
""))</f>
        <v>0</v>
      </c>
      <c r="E601">
        <f>IF($D601="","",IFERROR(
VLOOKUP($C601&amp;"|"&amp;$D601,Recipes!$D$2:$E$10000,2,FALSE),
0
))</f>
        <v>0</v>
      </c>
      <c r="F601" cm="1">
        <f t="array" ref="F601">IFERROR(INDEX(Production!$C$2:$C$2000,$B601-1),0)</f>
        <v>0</v>
      </c>
      <c r="G601">
        <f t="shared" si="19"/>
        <v>0</v>
      </c>
    </row>
    <row r="602" spans="1:7">
      <c r="A602" s="1" cm="1">
        <f t="array" ref="A602">IFERROR(INDEX(Production!$A$2:$A$2000,$B602-1),"")</f>
        <v>0</v>
      </c>
      <c r="B602">
        <f t="shared" si="18"/>
        <v>32</v>
      </c>
      <c r="C602" cm="1">
        <f t="array" ref="C602">IFERROR(INDEX(Production!$B$2:$B$2000,$B602-1),"")</f>
        <v>0</v>
      </c>
      <c r="D602" cm="1">
        <f t="array" ref="D602">IF($C602="","",IFERROR(
INDEX(Recipes!$B$2:$B$10000,
_xlfn.AGGREGATE(15,6,
ROW(Recipes!$B$2:$B$10000)-ROW(Recipes!$B$2)+1
/(Recipes!$A$2:$A$10000=$C602),
MOD(ROW()-2,20)+1
)),
""))</f>
        <v>0</v>
      </c>
      <c r="E602">
        <f>IF($D602="","",IFERROR(
VLOOKUP($C602&amp;"|"&amp;$D602,Recipes!$D$2:$E$10000,2,FALSE),
0
))</f>
        <v>0</v>
      </c>
      <c r="F602" cm="1">
        <f t="array" ref="F602">IFERROR(INDEX(Production!$C$2:$C$2000,$B602-1),0)</f>
        <v>0</v>
      </c>
      <c r="G602">
        <f t="shared" si="19"/>
        <v>0</v>
      </c>
    </row>
    <row r="603" spans="1:7">
      <c r="A603" s="1" cm="1">
        <f t="array" ref="A603">IFERROR(INDEX(Production!$A$2:$A$2000,$B603-1),"")</f>
        <v>0</v>
      </c>
      <c r="B603">
        <f t="shared" si="18"/>
        <v>32</v>
      </c>
      <c r="C603" cm="1">
        <f t="array" ref="C603">IFERROR(INDEX(Production!$B$2:$B$2000,$B603-1),"")</f>
        <v>0</v>
      </c>
      <c r="D603" cm="1">
        <f t="array" ref="D603">IF($C603="","",IFERROR(
INDEX(Recipes!$B$2:$B$10000,
_xlfn.AGGREGATE(15,6,
ROW(Recipes!$B$2:$B$10000)-ROW(Recipes!$B$2)+1
/(Recipes!$A$2:$A$10000=$C603),
MOD(ROW()-2,20)+1
)),
""))</f>
        <v>0</v>
      </c>
      <c r="E603">
        <f>IF($D603="","",IFERROR(
VLOOKUP($C603&amp;"|"&amp;$D603,Recipes!$D$2:$E$10000,2,FALSE),
0
))</f>
        <v>0</v>
      </c>
      <c r="F603" cm="1">
        <f t="array" ref="F603">IFERROR(INDEX(Production!$C$2:$C$2000,$B603-1),0)</f>
        <v>0</v>
      </c>
      <c r="G603">
        <f t="shared" si="19"/>
        <v>0</v>
      </c>
    </row>
    <row r="604" spans="1:7">
      <c r="A604" s="1" cm="1">
        <f t="array" ref="A604">IFERROR(INDEX(Production!$A$2:$A$2000,$B604-1),"")</f>
        <v>0</v>
      </c>
      <c r="B604">
        <f t="shared" si="18"/>
        <v>32</v>
      </c>
      <c r="C604" cm="1">
        <f t="array" ref="C604">IFERROR(INDEX(Production!$B$2:$B$2000,$B604-1),"")</f>
        <v>0</v>
      </c>
      <c r="D604" cm="1">
        <f t="array" ref="D604">IF($C604="","",IFERROR(
INDEX(Recipes!$B$2:$B$10000,
_xlfn.AGGREGATE(15,6,
ROW(Recipes!$B$2:$B$10000)-ROW(Recipes!$B$2)+1
/(Recipes!$A$2:$A$10000=$C604),
MOD(ROW()-2,20)+1
)),
""))</f>
        <v>0</v>
      </c>
      <c r="E604">
        <f>IF($D604="","",IFERROR(
VLOOKUP($C604&amp;"|"&amp;$D604,Recipes!$D$2:$E$10000,2,FALSE),
0
))</f>
        <v>0</v>
      </c>
      <c r="F604" cm="1">
        <f t="array" ref="F604">IFERROR(INDEX(Production!$C$2:$C$2000,$B604-1),0)</f>
        <v>0</v>
      </c>
      <c r="G604">
        <f t="shared" si="19"/>
        <v>0</v>
      </c>
    </row>
    <row r="605" spans="1:7">
      <c r="A605" s="1" cm="1">
        <f t="array" ref="A605">IFERROR(INDEX(Production!$A$2:$A$2000,$B605-1),"")</f>
        <v>0</v>
      </c>
      <c r="B605">
        <f t="shared" si="18"/>
        <v>32</v>
      </c>
      <c r="C605" cm="1">
        <f t="array" ref="C605">IFERROR(INDEX(Production!$B$2:$B$2000,$B605-1),"")</f>
        <v>0</v>
      </c>
      <c r="D605" cm="1">
        <f t="array" ref="D605">IF($C605="","",IFERROR(
INDEX(Recipes!$B$2:$B$10000,
_xlfn.AGGREGATE(15,6,
ROW(Recipes!$B$2:$B$10000)-ROW(Recipes!$B$2)+1
/(Recipes!$A$2:$A$10000=$C605),
MOD(ROW()-2,20)+1
)),
""))</f>
        <v>0</v>
      </c>
      <c r="E605">
        <f>IF($D605="","",IFERROR(
VLOOKUP($C605&amp;"|"&amp;$D605,Recipes!$D$2:$E$10000,2,FALSE),
0
))</f>
        <v>0</v>
      </c>
      <c r="F605" cm="1">
        <f t="array" ref="F605">IFERROR(INDEX(Production!$C$2:$C$2000,$B605-1),0)</f>
        <v>0</v>
      </c>
      <c r="G605">
        <f t="shared" si="19"/>
        <v>0</v>
      </c>
    </row>
    <row r="606" spans="1:7">
      <c r="A606" s="1" cm="1">
        <f t="array" ref="A606">IFERROR(INDEX(Production!$A$2:$A$2000,$B606-1),"")</f>
        <v>0</v>
      </c>
      <c r="B606">
        <f t="shared" si="18"/>
        <v>32</v>
      </c>
      <c r="C606" cm="1">
        <f t="array" ref="C606">IFERROR(INDEX(Production!$B$2:$B$2000,$B606-1),"")</f>
        <v>0</v>
      </c>
      <c r="D606" cm="1">
        <f t="array" ref="D606">IF($C606="","",IFERROR(
INDEX(Recipes!$B$2:$B$10000,
_xlfn.AGGREGATE(15,6,
ROW(Recipes!$B$2:$B$10000)-ROW(Recipes!$B$2)+1
/(Recipes!$A$2:$A$10000=$C606),
MOD(ROW()-2,20)+1
)),
""))</f>
        <v>0</v>
      </c>
      <c r="E606">
        <f>IF($D606="","",IFERROR(
VLOOKUP($C606&amp;"|"&amp;$D606,Recipes!$D$2:$E$10000,2,FALSE),
0
))</f>
        <v>0</v>
      </c>
      <c r="F606" cm="1">
        <f t="array" ref="F606">IFERROR(INDEX(Production!$C$2:$C$2000,$B606-1),0)</f>
        <v>0</v>
      </c>
      <c r="G606">
        <f t="shared" si="19"/>
        <v>0</v>
      </c>
    </row>
    <row r="607" spans="1:7">
      <c r="A607" s="1" cm="1">
        <f t="array" ref="A607">IFERROR(INDEX(Production!$A$2:$A$2000,$B607-1),"")</f>
        <v>0</v>
      </c>
      <c r="B607">
        <f t="shared" si="18"/>
        <v>32</v>
      </c>
      <c r="C607" cm="1">
        <f t="array" ref="C607">IFERROR(INDEX(Production!$B$2:$B$2000,$B607-1),"")</f>
        <v>0</v>
      </c>
      <c r="D607" cm="1">
        <f t="array" ref="D607">IF($C607="","",IFERROR(
INDEX(Recipes!$B$2:$B$10000,
_xlfn.AGGREGATE(15,6,
ROW(Recipes!$B$2:$B$10000)-ROW(Recipes!$B$2)+1
/(Recipes!$A$2:$A$10000=$C607),
MOD(ROW()-2,20)+1
)),
""))</f>
        <v>0</v>
      </c>
      <c r="E607">
        <f>IF($D607="","",IFERROR(
VLOOKUP($C607&amp;"|"&amp;$D607,Recipes!$D$2:$E$10000,2,FALSE),
0
))</f>
        <v>0</v>
      </c>
      <c r="F607" cm="1">
        <f t="array" ref="F607">IFERROR(INDEX(Production!$C$2:$C$2000,$B607-1),0)</f>
        <v>0</v>
      </c>
      <c r="G607">
        <f t="shared" si="19"/>
        <v>0</v>
      </c>
    </row>
    <row r="608" spans="1:7">
      <c r="A608" s="1" cm="1">
        <f t="array" ref="A608">IFERROR(INDEX(Production!$A$2:$A$2000,$B608-1),"")</f>
        <v>0</v>
      </c>
      <c r="B608">
        <f t="shared" si="18"/>
        <v>32</v>
      </c>
      <c r="C608" cm="1">
        <f t="array" ref="C608">IFERROR(INDEX(Production!$B$2:$B$2000,$B608-1),"")</f>
        <v>0</v>
      </c>
      <c r="D608" cm="1">
        <f t="array" ref="D608">IF($C608="","",IFERROR(
INDEX(Recipes!$B$2:$B$10000,
_xlfn.AGGREGATE(15,6,
ROW(Recipes!$B$2:$B$10000)-ROW(Recipes!$B$2)+1
/(Recipes!$A$2:$A$10000=$C608),
MOD(ROW()-2,20)+1
)),
""))</f>
        <v>0</v>
      </c>
      <c r="E608">
        <f>IF($D608="","",IFERROR(
VLOOKUP($C608&amp;"|"&amp;$D608,Recipes!$D$2:$E$10000,2,FALSE),
0
))</f>
        <v>0</v>
      </c>
      <c r="F608" cm="1">
        <f t="array" ref="F608">IFERROR(INDEX(Production!$C$2:$C$2000,$B608-1),0)</f>
        <v>0</v>
      </c>
      <c r="G608">
        <f t="shared" si="19"/>
        <v>0</v>
      </c>
    </row>
    <row r="609" spans="1:7">
      <c r="A609" s="1" cm="1">
        <f t="array" ref="A609">IFERROR(INDEX(Production!$A$2:$A$2000,$B609-1),"")</f>
        <v>0</v>
      </c>
      <c r="B609">
        <f t="shared" si="18"/>
        <v>32</v>
      </c>
      <c r="C609" cm="1">
        <f t="array" ref="C609">IFERROR(INDEX(Production!$B$2:$B$2000,$B609-1),"")</f>
        <v>0</v>
      </c>
      <c r="D609" cm="1">
        <f t="array" ref="D609">IF($C609="","",IFERROR(
INDEX(Recipes!$B$2:$B$10000,
_xlfn.AGGREGATE(15,6,
ROW(Recipes!$B$2:$B$10000)-ROW(Recipes!$B$2)+1
/(Recipes!$A$2:$A$10000=$C609),
MOD(ROW()-2,20)+1
)),
""))</f>
        <v>0</v>
      </c>
      <c r="E609">
        <f>IF($D609="","",IFERROR(
VLOOKUP($C609&amp;"|"&amp;$D609,Recipes!$D$2:$E$10000,2,FALSE),
0
))</f>
        <v>0</v>
      </c>
      <c r="F609" cm="1">
        <f t="array" ref="F609">IFERROR(INDEX(Production!$C$2:$C$2000,$B609-1),0)</f>
        <v>0</v>
      </c>
      <c r="G609">
        <f t="shared" si="19"/>
        <v>0</v>
      </c>
    </row>
    <row r="610" spans="1:7">
      <c r="A610" s="1" cm="1">
        <f t="array" ref="A610">IFERROR(INDEX(Production!$A$2:$A$2000,$B610-1),"")</f>
        <v>0</v>
      </c>
      <c r="B610">
        <f t="shared" si="18"/>
        <v>32</v>
      </c>
      <c r="C610" cm="1">
        <f t="array" ref="C610">IFERROR(INDEX(Production!$B$2:$B$2000,$B610-1),"")</f>
        <v>0</v>
      </c>
      <c r="D610" cm="1">
        <f t="array" ref="D610">IF($C610="","",IFERROR(
INDEX(Recipes!$B$2:$B$10000,
_xlfn.AGGREGATE(15,6,
ROW(Recipes!$B$2:$B$10000)-ROW(Recipes!$B$2)+1
/(Recipes!$A$2:$A$10000=$C610),
MOD(ROW()-2,20)+1
)),
""))</f>
        <v>0</v>
      </c>
      <c r="E610">
        <f>IF($D610="","",IFERROR(
VLOOKUP($C610&amp;"|"&amp;$D610,Recipes!$D$2:$E$10000,2,FALSE),
0
))</f>
        <v>0</v>
      </c>
      <c r="F610" cm="1">
        <f t="array" ref="F610">IFERROR(INDEX(Production!$C$2:$C$2000,$B610-1),0)</f>
        <v>0</v>
      </c>
      <c r="G610">
        <f t="shared" si="19"/>
        <v>0</v>
      </c>
    </row>
    <row r="611" spans="1:7">
      <c r="A611" s="1" cm="1">
        <f t="array" ref="A611">IFERROR(INDEX(Production!$A$2:$A$2000,$B611-1),"")</f>
        <v>0</v>
      </c>
      <c r="B611">
        <f t="shared" si="18"/>
        <v>32</v>
      </c>
      <c r="C611" cm="1">
        <f t="array" ref="C611">IFERROR(INDEX(Production!$B$2:$B$2000,$B611-1),"")</f>
        <v>0</v>
      </c>
      <c r="D611" cm="1">
        <f t="array" ref="D611">IF($C611="","",IFERROR(
INDEX(Recipes!$B$2:$B$10000,
_xlfn.AGGREGATE(15,6,
ROW(Recipes!$B$2:$B$10000)-ROW(Recipes!$B$2)+1
/(Recipes!$A$2:$A$10000=$C611),
MOD(ROW()-2,20)+1
)),
""))</f>
        <v>0</v>
      </c>
      <c r="E611">
        <f>IF($D611="","",IFERROR(
VLOOKUP($C611&amp;"|"&amp;$D611,Recipes!$D$2:$E$10000,2,FALSE),
0
))</f>
        <v>0</v>
      </c>
      <c r="F611" cm="1">
        <f t="array" ref="F611">IFERROR(INDEX(Production!$C$2:$C$2000,$B611-1),0)</f>
        <v>0</v>
      </c>
      <c r="G611">
        <f t="shared" si="19"/>
        <v>0</v>
      </c>
    </row>
    <row r="612" spans="1:7">
      <c r="A612" s="1" cm="1">
        <f t="array" ref="A612">IFERROR(INDEX(Production!$A$2:$A$2000,$B612-1),"")</f>
        <v>0</v>
      </c>
      <c r="B612">
        <f t="shared" si="18"/>
        <v>32</v>
      </c>
      <c r="C612" cm="1">
        <f t="array" ref="C612">IFERROR(INDEX(Production!$B$2:$B$2000,$B612-1),"")</f>
        <v>0</v>
      </c>
      <c r="D612" cm="1">
        <f t="array" ref="D612">IF($C612="","",IFERROR(
INDEX(Recipes!$B$2:$B$10000,
_xlfn.AGGREGATE(15,6,
ROW(Recipes!$B$2:$B$10000)-ROW(Recipes!$B$2)+1
/(Recipes!$A$2:$A$10000=$C612),
MOD(ROW()-2,20)+1
)),
""))</f>
        <v>0</v>
      </c>
      <c r="E612">
        <f>IF($D612="","",IFERROR(
VLOOKUP($C612&amp;"|"&amp;$D612,Recipes!$D$2:$E$10000,2,FALSE),
0
))</f>
        <v>0</v>
      </c>
      <c r="F612" cm="1">
        <f t="array" ref="F612">IFERROR(INDEX(Production!$C$2:$C$2000,$B612-1),0)</f>
        <v>0</v>
      </c>
      <c r="G612">
        <f t="shared" si="19"/>
        <v>0</v>
      </c>
    </row>
    <row r="613" spans="1:7">
      <c r="A613" s="1" cm="1">
        <f t="array" ref="A613">IFERROR(INDEX(Production!$A$2:$A$2000,$B613-1),"")</f>
        <v>0</v>
      </c>
      <c r="B613">
        <f t="shared" si="18"/>
        <v>32</v>
      </c>
      <c r="C613" cm="1">
        <f t="array" ref="C613">IFERROR(INDEX(Production!$B$2:$B$2000,$B613-1),"")</f>
        <v>0</v>
      </c>
      <c r="D613" cm="1">
        <f t="array" ref="D613">IF($C613="","",IFERROR(
INDEX(Recipes!$B$2:$B$10000,
_xlfn.AGGREGATE(15,6,
ROW(Recipes!$B$2:$B$10000)-ROW(Recipes!$B$2)+1
/(Recipes!$A$2:$A$10000=$C613),
MOD(ROW()-2,20)+1
)),
""))</f>
        <v>0</v>
      </c>
      <c r="E613">
        <f>IF($D613="","",IFERROR(
VLOOKUP($C613&amp;"|"&amp;$D613,Recipes!$D$2:$E$10000,2,FALSE),
0
))</f>
        <v>0</v>
      </c>
      <c r="F613" cm="1">
        <f t="array" ref="F613">IFERROR(INDEX(Production!$C$2:$C$2000,$B613-1),0)</f>
        <v>0</v>
      </c>
      <c r="G613">
        <f t="shared" si="19"/>
        <v>0</v>
      </c>
    </row>
    <row r="614" spans="1:7">
      <c r="A614" s="1" cm="1">
        <f t="array" ref="A614">IFERROR(INDEX(Production!$A$2:$A$2000,$B614-1),"")</f>
        <v>0</v>
      </c>
      <c r="B614">
        <f t="shared" si="18"/>
        <v>32</v>
      </c>
      <c r="C614" cm="1">
        <f t="array" ref="C614">IFERROR(INDEX(Production!$B$2:$B$2000,$B614-1),"")</f>
        <v>0</v>
      </c>
      <c r="D614" cm="1">
        <f t="array" ref="D614">IF($C614="","",IFERROR(
INDEX(Recipes!$B$2:$B$10000,
_xlfn.AGGREGATE(15,6,
ROW(Recipes!$B$2:$B$10000)-ROW(Recipes!$B$2)+1
/(Recipes!$A$2:$A$10000=$C614),
MOD(ROW()-2,20)+1
)),
""))</f>
        <v>0</v>
      </c>
      <c r="E614">
        <f>IF($D614="","",IFERROR(
VLOOKUP($C614&amp;"|"&amp;$D614,Recipes!$D$2:$E$10000,2,FALSE),
0
))</f>
        <v>0</v>
      </c>
      <c r="F614" cm="1">
        <f t="array" ref="F614">IFERROR(INDEX(Production!$C$2:$C$2000,$B614-1),0)</f>
        <v>0</v>
      </c>
      <c r="G614">
        <f t="shared" si="19"/>
        <v>0</v>
      </c>
    </row>
    <row r="615" spans="1:7">
      <c r="A615" s="1" cm="1">
        <f t="array" ref="A615">IFERROR(INDEX(Production!$A$2:$A$2000,$B615-1),"")</f>
        <v>0</v>
      </c>
      <c r="B615">
        <f t="shared" si="18"/>
        <v>32</v>
      </c>
      <c r="C615" cm="1">
        <f t="array" ref="C615">IFERROR(INDEX(Production!$B$2:$B$2000,$B615-1),"")</f>
        <v>0</v>
      </c>
      <c r="D615" cm="1">
        <f t="array" ref="D615">IF($C615="","",IFERROR(
INDEX(Recipes!$B$2:$B$10000,
_xlfn.AGGREGATE(15,6,
ROW(Recipes!$B$2:$B$10000)-ROW(Recipes!$B$2)+1
/(Recipes!$A$2:$A$10000=$C615),
MOD(ROW()-2,20)+1
)),
""))</f>
        <v>0</v>
      </c>
      <c r="E615">
        <f>IF($D615="","",IFERROR(
VLOOKUP($C615&amp;"|"&amp;$D615,Recipes!$D$2:$E$10000,2,FALSE),
0
))</f>
        <v>0</v>
      </c>
      <c r="F615" cm="1">
        <f t="array" ref="F615">IFERROR(INDEX(Production!$C$2:$C$2000,$B615-1),0)</f>
        <v>0</v>
      </c>
      <c r="G615">
        <f t="shared" si="19"/>
        <v>0</v>
      </c>
    </row>
    <row r="616" spans="1:7">
      <c r="A616" s="1" cm="1">
        <f t="array" ref="A616">IFERROR(INDEX(Production!$A$2:$A$2000,$B616-1),"")</f>
        <v>0</v>
      </c>
      <c r="B616">
        <f t="shared" si="18"/>
        <v>32</v>
      </c>
      <c r="C616" cm="1">
        <f t="array" ref="C616">IFERROR(INDEX(Production!$B$2:$B$2000,$B616-1),"")</f>
        <v>0</v>
      </c>
      <c r="D616" cm="1">
        <f t="array" ref="D616">IF($C616="","",IFERROR(
INDEX(Recipes!$B$2:$B$10000,
_xlfn.AGGREGATE(15,6,
ROW(Recipes!$B$2:$B$10000)-ROW(Recipes!$B$2)+1
/(Recipes!$A$2:$A$10000=$C616),
MOD(ROW()-2,20)+1
)),
""))</f>
        <v>0</v>
      </c>
      <c r="E616">
        <f>IF($D616="","",IFERROR(
VLOOKUP($C616&amp;"|"&amp;$D616,Recipes!$D$2:$E$10000,2,FALSE),
0
))</f>
        <v>0</v>
      </c>
      <c r="F616" cm="1">
        <f t="array" ref="F616">IFERROR(INDEX(Production!$C$2:$C$2000,$B616-1),0)</f>
        <v>0</v>
      </c>
      <c r="G616">
        <f t="shared" si="19"/>
        <v>0</v>
      </c>
    </row>
    <row r="617" spans="1:7">
      <c r="A617" s="1" cm="1">
        <f t="array" ref="A617">IFERROR(INDEX(Production!$A$2:$A$2000,$B617-1),"")</f>
        <v>0</v>
      </c>
      <c r="B617">
        <f t="shared" si="18"/>
        <v>32</v>
      </c>
      <c r="C617" cm="1">
        <f t="array" ref="C617">IFERROR(INDEX(Production!$B$2:$B$2000,$B617-1),"")</f>
        <v>0</v>
      </c>
      <c r="D617" cm="1">
        <f t="array" ref="D617">IF($C617="","",IFERROR(
INDEX(Recipes!$B$2:$B$10000,
_xlfn.AGGREGATE(15,6,
ROW(Recipes!$B$2:$B$10000)-ROW(Recipes!$B$2)+1
/(Recipes!$A$2:$A$10000=$C617),
MOD(ROW()-2,20)+1
)),
""))</f>
        <v>0</v>
      </c>
      <c r="E617">
        <f>IF($D617="","",IFERROR(
VLOOKUP($C617&amp;"|"&amp;$D617,Recipes!$D$2:$E$10000,2,FALSE),
0
))</f>
        <v>0</v>
      </c>
      <c r="F617" cm="1">
        <f t="array" ref="F617">IFERROR(INDEX(Production!$C$2:$C$2000,$B617-1),0)</f>
        <v>0</v>
      </c>
      <c r="G617">
        <f t="shared" si="19"/>
        <v>0</v>
      </c>
    </row>
    <row r="618" spans="1:7">
      <c r="A618" s="1" cm="1">
        <f t="array" ref="A618">IFERROR(INDEX(Production!$A$2:$A$2000,$B618-1),"")</f>
        <v>0</v>
      </c>
      <c r="B618">
        <f t="shared" si="18"/>
        <v>32</v>
      </c>
      <c r="C618" cm="1">
        <f t="array" ref="C618">IFERROR(INDEX(Production!$B$2:$B$2000,$B618-1),"")</f>
        <v>0</v>
      </c>
      <c r="D618" cm="1">
        <f t="array" ref="D618">IF($C618="","",IFERROR(
INDEX(Recipes!$B$2:$B$10000,
_xlfn.AGGREGATE(15,6,
ROW(Recipes!$B$2:$B$10000)-ROW(Recipes!$B$2)+1
/(Recipes!$A$2:$A$10000=$C618),
MOD(ROW()-2,20)+1
)),
""))</f>
        <v>0</v>
      </c>
      <c r="E618">
        <f>IF($D618="","",IFERROR(
VLOOKUP($C618&amp;"|"&amp;$D618,Recipes!$D$2:$E$10000,2,FALSE),
0
))</f>
        <v>0</v>
      </c>
      <c r="F618" cm="1">
        <f t="array" ref="F618">IFERROR(INDEX(Production!$C$2:$C$2000,$B618-1),0)</f>
        <v>0</v>
      </c>
      <c r="G618">
        <f t="shared" si="19"/>
        <v>0</v>
      </c>
    </row>
    <row r="619" spans="1:7">
      <c r="A619" s="1" cm="1">
        <f t="array" ref="A619">IFERROR(INDEX(Production!$A$2:$A$2000,$B619-1),"")</f>
        <v>0</v>
      </c>
      <c r="B619">
        <f t="shared" si="18"/>
        <v>32</v>
      </c>
      <c r="C619" cm="1">
        <f t="array" ref="C619">IFERROR(INDEX(Production!$B$2:$B$2000,$B619-1),"")</f>
        <v>0</v>
      </c>
      <c r="D619" cm="1">
        <f t="array" ref="D619">IF($C619="","",IFERROR(
INDEX(Recipes!$B$2:$B$10000,
_xlfn.AGGREGATE(15,6,
ROW(Recipes!$B$2:$B$10000)-ROW(Recipes!$B$2)+1
/(Recipes!$A$2:$A$10000=$C619),
MOD(ROW()-2,20)+1
)),
""))</f>
        <v>0</v>
      </c>
      <c r="E619">
        <f>IF($D619="","",IFERROR(
VLOOKUP($C619&amp;"|"&amp;$D619,Recipes!$D$2:$E$10000,2,FALSE),
0
))</f>
        <v>0</v>
      </c>
      <c r="F619" cm="1">
        <f t="array" ref="F619">IFERROR(INDEX(Production!$C$2:$C$2000,$B619-1),0)</f>
        <v>0</v>
      </c>
      <c r="G619">
        <f t="shared" si="19"/>
        <v>0</v>
      </c>
    </row>
    <row r="620" spans="1:7">
      <c r="A620" s="1" cm="1">
        <f t="array" ref="A620">IFERROR(INDEX(Production!$A$2:$A$2000,$B620-1),"")</f>
        <v>0</v>
      </c>
      <c r="B620">
        <f t="shared" si="18"/>
        <v>32</v>
      </c>
      <c r="C620" cm="1">
        <f t="array" ref="C620">IFERROR(INDEX(Production!$B$2:$B$2000,$B620-1),"")</f>
        <v>0</v>
      </c>
      <c r="D620" cm="1">
        <f t="array" ref="D620">IF($C620="","",IFERROR(
INDEX(Recipes!$B$2:$B$10000,
_xlfn.AGGREGATE(15,6,
ROW(Recipes!$B$2:$B$10000)-ROW(Recipes!$B$2)+1
/(Recipes!$A$2:$A$10000=$C620),
MOD(ROW()-2,20)+1
)),
""))</f>
        <v>0</v>
      </c>
      <c r="E620">
        <f>IF($D620="","",IFERROR(
VLOOKUP($C620&amp;"|"&amp;$D620,Recipes!$D$2:$E$10000,2,FALSE),
0
))</f>
        <v>0</v>
      </c>
      <c r="F620" cm="1">
        <f t="array" ref="F620">IFERROR(INDEX(Production!$C$2:$C$2000,$B620-1),0)</f>
        <v>0</v>
      </c>
      <c r="G620">
        <f t="shared" si="19"/>
        <v>0</v>
      </c>
    </row>
    <row r="621" spans="1:7">
      <c r="A621" s="1" cm="1">
        <f t="array" ref="A621">IFERROR(INDEX(Production!$A$2:$A$2000,$B621-1),"")</f>
        <v>0</v>
      </c>
      <c r="B621">
        <f t="shared" si="18"/>
        <v>32</v>
      </c>
      <c r="C621" cm="1">
        <f t="array" ref="C621">IFERROR(INDEX(Production!$B$2:$B$2000,$B621-1),"")</f>
        <v>0</v>
      </c>
      <c r="D621" cm="1">
        <f t="array" ref="D621">IF($C621="","",IFERROR(
INDEX(Recipes!$B$2:$B$10000,
_xlfn.AGGREGATE(15,6,
ROW(Recipes!$B$2:$B$10000)-ROW(Recipes!$B$2)+1
/(Recipes!$A$2:$A$10000=$C621),
MOD(ROW()-2,20)+1
)),
""))</f>
        <v>0</v>
      </c>
      <c r="E621">
        <f>IF($D621="","",IFERROR(
VLOOKUP($C621&amp;"|"&amp;$D621,Recipes!$D$2:$E$10000,2,FALSE),
0
))</f>
        <v>0</v>
      </c>
      <c r="F621" cm="1">
        <f t="array" ref="F621">IFERROR(INDEX(Production!$C$2:$C$2000,$B621-1),0)</f>
        <v>0</v>
      </c>
      <c r="G621">
        <f t="shared" si="19"/>
        <v>0</v>
      </c>
    </row>
    <row r="622" spans="1:7">
      <c r="A622" s="1" cm="1">
        <f t="array" ref="A622">IFERROR(INDEX(Production!$A$2:$A$2000,$B622-1),"")</f>
        <v>0</v>
      </c>
      <c r="B622">
        <f t="shared" si="18"/>
        <v>33</v>
      </c>
      <c r="C622" cm="1">
        <f t="array" ref="C622">IFERROR(INDEX(Production!$B$2:$B$2000,$B622-1),"")</f>
        <v>0</v>
      </c>
      <c r="D622" cm="1">
        <f t="array" ref="D622">IF($C622="","",IFERROR(
INDEX(Recipes!$B$2:$B$10000,
_xlfn.AGGREGATE(15,6,
ROW(Recipes!$B$2:$B$10000)-ROW(Recipes!$B$2)+1
/(Recipes!$A$2:$A$10000=$C622),
MOD(ROW()-2,20)+1
)),
""))</f>
        <v>0</v>
      </c>
      <c r="E622">
        <f>IF($D622="","",IFERROR(
VLOOKUP($C622&amp;"|"&amp;$D622,Recipes!$D$2:$E$10000,2,FALSE),
0
))</f>
        <v>0</v>
      </c>
      <c r="F622" cm="1">
        <f t="array" ref="F622">IFERROR(INDEX(Production!$C$2:$C$2000,$B622-1),0)</f>
        <v>0</v>
      </c>
      <c r="G622">
        <f t="shared" si="19"/>
        <v>0</v>
      </c>
    </row>
    <row r="623" spans="1:7">
      <c r="A623" s="1" cm="1">
        <f t="array" ref="A623">IFERROR(INDEX(Production!$A$2:$A$2000,$B623-1),"")</f>
        <v>0</v>
      </c>
      <c r="B623">
        <f t="shared" si="18"/>
        <v>33</v>
      </c>
      <c r="C623" cm="1">
        <f t="array" ref="C623">IFERROR(INDEX(Production!$B$2:$B$2000,$B623-1),"")</f>
        <v>0</v>
      </c>
      <c r="D623" cm="1">
        <f t="array" ref="D623">IF($C623="","",IFERROR(
INDEX(Recipes!$B$2:$B$10000,
_xlfn.AGGREGATE(15,6,
ROW(Recipes!$B$2:$B$10000)-ROW(Recipes!$B$2)+1
/(Recipes!$A$2:$A$10000=$C623),
MOD(ROW()-2,20)+1
)),
""))</f>
        <v>0</v>
      </c>
      <c r="E623">
        <f>IF($D623="","",IFERROR(
VLOOKUP($C623&amp;"|"&amp;$D623,Recipes!$D$2:$E$10000,2,FALSE),
0
))</f>
        <v>0</v>
      </c>
      <c r="F623" cm="1">
        <f t="array" ref="F623">IFERROR(INDEX(Production!$C$2:$C$2000,$B623-1),0)</f>
        <v>0</v>
      </c>
      <c r="G623">
        <f t="shared" si="19"/>
        <v>0</v>
      </c>
    </row>
    <row r="624" spans="1:7">
      <c r="A624" s="1" cm="1">
        <f t="array" ref="A624">IFERROR(INDEX(Production!$A$2:$A$2000,$B624-1),"")</f>
        <v>0</v>
      </c>
      <c r="B624">
        <f t="shared" si="18"/>
        <v>33</v>
      </c>
      <c r="C624" cm="1">
        <f t="array" ref="C624">IFERROR(INDEX(Production!$B$2:$B$2000,$B624-1),"")</f>
        <v>0</v>
      </c>
      <c r="D624" cm="1">
        <f t="array" ref="D624">IF($C624="","",IFERROR(
INDEX(Recipes!$B$2:$B$10000,
_xlfn.AGGREGATE(15,6,
ROW(Recipes!$B$2:$B$10000)-ROW(Recipes!$B$2)+1
/(Recipes!$A$2:$A$10000=$C624),
MOD(ROW()-2,20)+1
)),
""))</f>
        <v>0</v>
      </c>
      <c r="E624">
        <f>IF($D624="","",IFERROR(
VLOOKUP($C624&amp;"|"&amp;$D624,Recipes!$D$2:$E$10000,2,FALSE),
0
))</f>
        <v>0</v>
      </c>
      <c r="F624" cm="1">
        <f t="array" ref="F624">IFERROR(INDEX(Production!$C$2:$C$2000,$B624-1),0)</f>
        <v>0</v>
      </c>
      <c r="G624">
        <f t="shared" si="19"/>
        <v>0</v>
      </c>
    </row>
    <row r="625" spans="1:7">
      <c r="A625" s="1" cm="1">
        <f t="array" ref="A625">IFERROR(INDEX(Production!$A$2:$A$2000,$B625-1),"")</f>
        <v>0</v>
      </c>
      <c r="B625">
        <f t="shared" si="18"/>
        <v>33</v>
      </c>
      <c r="C625" cm="1">
        <f t="array" ref="C625">IFERROR(INDEX(Production!$B$2:$B$2000,$B625-1),"")</f>
        <v>0</v>
      </c>
      <c r="D625" cm="1">
        <f t="array" ref="D625">IF($C625="","",IFERROR(
INDEX(Recipes!$B$2:$B$10000,
_xlfn.AGGREGATE(15,6,
ROW(Recipes!$B$2:$B$10000)-ROW(Recipes!$B$2)+1
/(Recipes!$A$2:$A$10000=$C625),
MOD(ROW()-2,20)+1
)),
""))</f>
        <v>0</v>
      </c>
      <c r="E625">
        <f>IF($D625="","",IFERROR(
VLOOKUP($C625&amp;"|"&amp;$D625,Recipes!$D$2:$E$10000,2,FALSE),
0
))</f>
        <v>0</v>
      </c>
      <c r="F625" cm="1">
        <f t="array" ref="F625">IFERROR(INDEX(Production!$C$2:$C$2000,$B625-1),0)</f>
        <v>0</v>
      </c>
      <c r="G625">
        <f t="shared" si="19"/>
        <v>0</v>
      </c>
    </row>
    <row r="626" spans="1:7">
      <c r="A626" s="1" cm="1">
        <f t="array" ref="A626">IFERROR(INDEX(Production!$A$2:$A$2000,$B626-1),"")</f>
        <v>0</v>
      </c>
      <c r="B626">
        <f t="shared" si="18"/>
        <v>33</v>
      </c>
      <c r="C626" cm="1">
        <f t="array" ref="C626">IFERROR(INDEX(Production!$B$2:$B$2000,$B626-1),"")</f>
        <v>0</v>
      </c>
      <c r="D626" cm="1">
        <f t="array" ref="D626">IF($C626="","",IFERROR(
INDEX(Recipes!$B$2:$B$10000,
_xlfn.AGGREGATE(15,6,
ROW(Recipes!$B$2:$B$10000)-ROW(Recipes!$B$2)+1
/(Recipes!$A$2:$A$10000=$C626),
MOD(ROW()-2,20)+1
)),
""))</f>
        <v>0</v>
      </c>
      <c r="E626">
        <f>IF($D626="","",IFERROR(
VLOOKUP($C626&amp;"|"&amp;$D626,Recipes!$D$2:$E$10000,2,FALSE),
0
))</f>
        <v>0</v>
      </c>
      <c r="F626" cm="1">
        <f t="array" ref="F626">IFERROR(INDEX(Production!$C$2:$C$2000,$B626-1),0)</f>
        <v>0</v>
      </c>
      <c r="G626">
        <f t="shared" si="19"/>
        <v>0</v>
      </c>
    </row>
    <row r="627" spans="1:7">
      <c r="A627" s="1" cm="1">
        <f t="array" ref="A627">IFERROR(INDEX(Production!$A$2:$A$2000,$B627-1),"")</f>
        <v>0</v>
      </c>
      <c r="B627">
        <f t="shared" si="18"/>
        <v>33</v>
      </c>
      <c r="C627" cm="1">
        <f t="array" ref="C627">IFERROR(INDEX(Production!$B$2:$B$2000,$B627-1),"")</f>
        <v>0</v>
      </c>
      <c r="D627" cm="1">
        <f t="array" ref="D627">IF($C627="","",IFERROR(
INDEX(Recipes!$B$2:$B$10000,
_xlfn.AGGREGATE(15,6,
ROW(Recipes!$B$2:$B$10000)-ROW(Recipes!$B$2)+1
/(Recipes!$A$2:$A$10000=$C627),
MOD(ROW()-2,20)+1
)),
""))</f>
        <v>0</v>
      </c>
      <c r="E627">
        <f>IF($D627="","",IFERROR(
VLOOKUP($C627&amp;"|"&amp;$D627,Recipes!$D$2:$E$10000,2,FALSE),
0
))</f>
        <v>0</v>
      </c>
      <c r="F627" cm="1">
        <f t="array" ref="F627">IFERROR(INDEX(Production!$C$2:$C$2000,$B627-1),0)</f>
        <v>0</v>
      </c>
      <c r="G627">
        <f t="shared" si="19"/>
        <v>0</v>
      </c>
    </row>
    <row r="628" spans="1:7">
      <c r="A628" s="1" cm="1">
        <f t="array" ref="A628">IFERROR(INDEX(Production!$A$2:$A$2000,$B628-1),"")</f>
        <v>0</v>
      </c>
      <c r="B628">
        <f t="shared" si="18"/>
        <v>33</v>
      </c>
      <c r="C628" cm="1">
        <f t="array" ref="C628">IFERROR(INDEX(Production!$B$2:$B$2000,$B628-1),"")</f>
        <v>0</v>
      </c>
      <c r="D628" cm="1">
        <f t="array" ref="D628">IF($C628="","",IFERROR(
INDEX(Recipes!$B$2:$B$10000,
_xlfn.AGGREGATE(15,6,
ROW(Recipes!$B$2:$B$10000)-ROW(Recipes!$B$2)+1
/(Recipes!$A$2:$A$10000=$C628),
MOD(ROW()-2,20)+1
)),
""))</f>
        <v>0</v>
      </c>
      <c r="E628">
        <f>IF($D628="","",IFERROR(
VLOOKUP($C628&amp;"|"&amp;$D628,Recipes!$D$2:$E$10000,2,FALSE),
0
))</f>
        <v>0</v>
      </c>
      <c r="F628" cm="1">
        <f t="array" ref="F628">IFERROR(INDEX(Production!$C$2:$C$2000,$B628-1),0)</f>
        <v>0</v>
      </c>
      <c r="G628">
        <f t="shared" si="19"/>
        <v>0</v>
      </c>
    </row>
    <row r="629" spans="1:7">
      <c r="A629" s="1" cm="1">
        <f t="array" ref="A629">IFERROR(INDEX(Production!$A$2:$A$2000,$B629-1),"")</f>
        <v>0</v>
      </c>
      <c r="B629">
        <f t="shared" si="18"/>
        <v>33</v>
      </c>
      <c r="C629" cm="1">
        <f t="array" ref="C629">IFERROR(INDEX(Production!$B$2:$B$2000,$B629-1),"")</f>
        <v>0</v>
      </c>
      <c r="D629" cm="1">
        <f t="array" ref="D629">IF($C629="","",IFERROR(
INDEX(Recipes!$B$2:$B$10000,
_xlfn.AGGREGATE(15,6,
ROW(Recipes!$B$2:$B$10000)-ROW(Recipes!$B$2)+1
/(Recipes!$A$2:$A$10000=$C629),
MOD(ROW()-2,20)+1
)),
""))</f>
        <v>0</v>
      </c>
      <c r="E629">
        <f>IF($D629="","",IFERROR(
VLOOKUP($C629&amp;"|"&amp;$D629,Recipes!$D$2:$E$10000,2,FALSE),
0
))</f>
        <v>0</v>
      </c>
      <c r="F629" cm="1">
        <f t="array" ref="F629">IFERROR(INDEX(Production!$C$2:$C$2000,$B629-1),0)</f>
        <v>0</v>
      </c>
      <c r="G629">
        <f t="shared" si="19"/>
        <v>0</v>
      </c>
    </row>
    <row r="630" spans="1:7">
      <c r="A630" s="1" cm="1">
        <f t="array" ref="A630">IFERROR(INDEX(Production!$A$2:$A$2000,$B630-1),"")</f>
        <v>0</v>
      </c>
      <c r="B630">
        <f t="shared" si="18"/>
        <v>33</v>
      </c>
      <c r="C630" cm="1">
        <f t="array" ref="C630">IFERROR(INDEX(Production!$B$2:$B$2000,$B630-1),"")</f>
        <v>0</v>
      </c>
      <c r="D630" cm="1">
        <f t="array" ref="D630">IF($C630="","",IFERROR(
INDEX(Recipes!$B$2:$B$10000,
_xlfn.AGGREGATE(15,6,
ROW(Recipes!$B$2:$B$10000)-ROW(Recipes!$B$2)+1
/(Recipes!$A$2:$A$10000=$C630),
MOD(ROW()-2,20)+1
)),
""))</f>
        <v>0</v>
      </c>
      <c r="E630">
        <f>IF($D630="","",IFERROR(
VLOOKUP($C630&amp;"|"&amp;$D630,Recipes!$D$2:$E$10000,2,FALSE),
0
))</f>
        <v>0</v>
      </c>
      <c r="F630" cm="1">
        <f t="array" ref="F630">IFERROR(INDEX(Production!$C$2:$C$2000,$B630-1),0)</f>
        <v>0</v>
      </c>
      <c r="G630">
        <f t="shared" si="19"/>
        <v>0</v>
      </c>
    </row>
    <row r="631" spans="1:7">
      <c r="A631" s="1" cm="1">
        <f t="array" ref="A631">IFERROR(INDEX(Production!$A$2:$A$2000,$B631-1),"")</f>
        <v>0</v>
      </c>
      <c r="B631">
        <f t="shared" si="18"/>
        <v>33</v>
      </c>
      <c r="C631" cm="1">
        <f t="array" ref="C631">IFERROR(INDEX(Production!$B$2:$B$2000,$B631-1),"")</f>
        <v>0</v>
      </c>
      <c r="D631" cm="1">
        <f t="array" ref="D631">IF($C631="","",IFERROR(
INDEX(Recipes!$B$2:$B$10000,
_xlfn.AGGREGATE(15,6,
ROW(Recipes!$B$2:$B$10000)-ROW(Recipes!$B$2)+1
/(Recipes!$A$2:$A$10000=$C631),
MOD(ROW()-2,20)+1
)),
""))</f>
        <v>0</v>
      </c>
      <c r="E631">
        <f>IF($D631="","",IFERROR(
VLOOKUP($C631&amp;"|"&amp;$D631,Recipes!$D$2:$E$10000,2,FALSE),
0
))</f>
        <v>0</v>
      </c>
      <c r="F631" cm="1">
        <f t="array" ref="F631">IFERROR(INDEX(Production!$C$2:$C$2000,$B631-1),0)</f>
        <v>0</v>
      </c>
      <c r="G631">
        <f t="shared" si="19"/>
        <v>0</v>
      </c>
    </row>
    <row r="632" spans="1:7">
      <c r="A632" s="1" cm="1">
        <f t="array" ref="A632">IFERROR(INDEX(Production!$A$2:$A$2000,$B632-1),"")</f>
        <v>0</v>
      </c>
      <c r="B632">
        <f t="shared" si="18"/>
        <v>33</v>
      </c>
      <c r="C632" cm="1">
        <f t="array" ref="C632">IFERROR(INDEX(Production!$B$2:$B$2000,$B632-1),"")</f>
        <v>0</v>
      </c>
      <c r="D632" cm="1">
        <f t="array" ref="D632">IF($C632="","",IFERROR(
INDEX(Recipes!$B$2:$B$10000,
_xlfn.AGGREGATE(15,6,
ROW(Recipes!$B$2:$B$10000)-ROW(Recipes!$B$2)+1
/(Recipes!$A$2:$A$10000=$C632),
MOD(ROW()-2,20)+1
)),
""))</f>
        <v>0</v>
      </c>
      <c r="E632">
        <f>IF($D632="","",IFERROR(
VLOOKUP($C632&amp;"|"&amp;$D632,Recipes!$D$2:$E$10000,2,FALSE),
0
))</f>
        <v>0</v>
      </c>
      <c r="F632" cm="1">
        <f t="array" ref="F632">IFERROR(INDEX(Production!$C$2:$C$2000,$B632-1),0)</f>
        <v>0</v>
      </c>
      <c r="G632">
        <f t="shared" si="19"/>
        <v>0</v>
      </c>
    </row>
    <row r="633" spans="1:7">
      <c r="A633" s="1" cm="1">
        <f t="array" ref="A633">IFERROR(INDEX(Production!$A$2:$A$2000,$B633-1),"")</f>
        <v>0</v>
      </c>
      <c r="B633">
        <f t="shared" si="18"/>
        <v>33</v>
      </c>
      <c r="C633" cm="1">
        <f t="array" ref="C633">IFERROR(INDEX(Production!$B$2:$B$2000,$B633-1),"")</f>
        <v>0</v>
      </c>
      <c r="D633" cm="1">
        <f t="array" ref="D633">IF($C633="","",IFERROR(
INDEX(Recipes!$B$2:$B$10000,
_xlfn.AGGREGATE(15,6,
ROW(Recipes!$B$2:$B$10000)-ROW(Recipes!$B$2)+1
/(Recipes!$A$2:$A$10000=$C633),
MOD(ROW()-2,20)+1
)),
""))</f>
        <v>0</v>
      </c>
      <c r="E633">
        <f>IF($D633="","",IFERROR(
VLOOKUP($C633&amp;"|"&amp;$D633,Recipes!$D$2:$E$10000,2,FALSE),
0
))</f>
        <v>0</v>
      </c>
      <c r="F633" cm="1">
        <f t="array" ref="F633">IFERROR(INDEX(Production!$C$2:$C$2000,$B633-1),0)</f>
        <v>0</v>
      </c>
      <c r="G633">
        <f t="shared" si="19"/>
        <v>0</v>
      </c>
    </row>
    <row r="634" spans="1:7">
      <c r="A634" s="1" cm="1">
        <f t="array" ref="A634">IFERROR(INDEX(Production!$A$2:$A$2000,$B634-1),"")</f>
        <v>0</v>
      </c>
      <c r="B634">
        <f t="shared" si="18"/>
        <v>33</v>
      </c>
      <c r="C634" cm="1">
        <f t="array" ref="C634">IFERROR(INDEX(Production!$B$2:$B$2000,$B634-1),"")</f>
        <v>0</v>
      </c>
      <c r="D634" cm="1">
        <f t="array" ref="D634">IF($C634="","",IFERROR(
INDEX(Recipes!$B$2:$B$10000,
_xlfn.AGGREGATE(15,6,
ROW(Recipes!$B$2:$B$10000)-ROW(Recipes!$B$2)+1
/(Recipes!$A$2:$A$10000=$C634),
MOD(ROW()-2,20)+1
)),
""))</f>
        <v>0</v>
      </c>
      <c r="E634">
        <f>IF($D634="","",IFERROR(
VLOOKUP($C634&amp;"|"&amp;$D634,Recipes!$D$2:$E$10000,2,FALSE),
0
))</f>
        <v>0</v>
      </c>
      <c r="F634" cm="1">
        <f t="array" ref="F634">IFERROR(INDEX(Production!$C$2:$C$2000,$B634-1),0)</f>
        <v>0</v>
      </c>
      <c r="G634">
        <f t="shared" si="19"/>
        <v>0</v>
      </c>
    </row>
    <row r="635" spans="1:7">
      <c r="A635" s="1" cm="1">
        <f t="array" ref="A635">IFERROR(INDEX(Production!$A$2:$A$2000,$B635-1),"")</f>
        <v>0</v>
      </c>
      <c r="B635">
        <f t="shared" si="18"/>
        <v>33</v>
      </c>
      <c r="C635" cm="1">
        <f t="array" ref="C635">IFERROR(INDEX(Production!$B$2:$B$2000,$B635-1),"")</f>
        <v>0</v>
      </c>
      <c r="D635" cm="1">
        <f t="array" ref="D635">IF($C635="","",IFERROR(
INDEX(Recipes!$B$2:$B$10000,
_xlfn.AGGREGATE(15,6,
ROW(Recipes!$B$2:$B$10000)-ROW(Recipes!$B$2)+1
/(Recipes!$A$2:$A$10000=$C635),
MOD(ROW()-2,20)+1
)),
""))</f>
        <v>0</v>
      </c>
      <c r="E635">
        <f>IF($D635="","",IFERROR(
VLOOKUP($C635&amp;"|"&amp;$D635,Recipes!$D$2:$E$10000,2,FALSE),
0
))</f>
        <v>0</v>
      </c>
      <c r="F635" cm="1">
        <f t="array" ref="F635">IFERROR(INDEX(Production!$C$2:$C$2000,$B635-1),0)</f>
        <v>0</v>
      </c>
      <c r="G635">
        <f t="shared" si="19"/>
        <v>0</v>
      </c>
    </row>
    <row r="636" spans="1:7">
      <c r="A636" s="1" cm="1">
        <f t="array" ref="A636">IFERROR(INDEX(Production!$A$2:$A$2000,$B636-1),"")</f>
        <v>0</v>
      </c>
      <c r="B636">
        <f t="shared" si="18"/>
        <v>33</v>
      </c>
      <c r="C636" cm="1">
        <f t="array" ref="C636">IFERROR(INDEX(Production!$B$2:$B$2000,$B636-1),"")</f>
        <v>0</v>
      </c>
      <c r="D636" cm="1">
        <f t="array" ref="D636">IF($C636="","",IFERROR(
INDEX(Recipes!$B$2:$B$10000,
_xlfn.AGGREGATE(15,6,
ROW(Recipes!$B$2:$B$10000)-ROW(Recipes!$B$2)+1
/(Recipes!$A$2:$A$10000=$C636),
MOD(ROW()-2,20)+1
)),
""))</f>
        <v>0</v>
      </c>
      <c r="E636">
        <f>IF($D636="","",IFERROR(
VLOOKUP($C636&amp;"|"&amp;$D636,Recipes!$D$2:$E$10000,2,FALSE),
0
))</f>
        <v>0</v>
      </c>
      <c r="F636" cm="1">
        <f t="array" ref="F636">IFERROR(INDEX(Production!$C$2:$C$2000,$B636-1),0)</f>
        <v>0</v>
      </c>
      <c r="G636">
        <f t="shared" si="19"/>
        <v>0</v>
      </c>
    </row>
    <row r="637" spans="1:7">
      <c r="A637" s="1" cm="1">
        <f t="array" ref="A637">IFERROR(INDEX(Production!$A$2:$A$2000,$B637-1),"")</f>
        <v>0</v>
      </c>
      <c r="B637">
        <f t="shared" si="18"/>
        <v>33</v>
      </c>
      <c r="C637" cm="1">
        <f t="array" ref="C637">IFERROR(INDEX(Production!$B$2:$B$2000,$B637-1),"")</f>
        <v>0</v>
      </c>
      <c r="D637" cm="1">
        <f t="array" ref="D637">IF($C637="","",IFERROR(
INDEX(Recipes!$B$2:$B$10000,
_xlfn.AGGREGATE(15,6,
ROW(Recipes!$B$2:$B$10000)-ROW(Recipes!$B$2)+1
/(Recipes!$A$2:$A$10000=$C637),
MOD(ROW()-2,20)+1
)),
""))</f>
        <v>0</v>
      </c>
      <c r="E637">
        <f>IF($D637="","",IFERROR(
VLOOKUP($C637&amp;"|"&amp;$D637,Recipes!$D$2:$E$10000,2,FALSE),
0
))</f>
        <v>0</v>
      </c>
      <c r="F637" cm="1">
        <f t="array" ref="F637">IFERROR(INDEX(Production!$C$2:$C$2000,$B637-1),0)</f>
        <v>0</v>
      </c>
      <c r="G637">
        <f t="shared" si="19"/>
        <v>0</v>
      </c>
    </row>
    <row r="638" spans="1:7">
      <c r="A638" s="1" cm="1">
        <f t="array" ref="A638">IFERROR(INDEX(Production!$A$2:$A$2000,$B638-1),"")</f>
        <v>0</v>
      </c>
      <c r="B638">
        <f t="shared" si="18"/>
        <v>33</v>
      </c>
      <c r="C638" cm="1">
        <f t="array" ref="C638">IFERROR(INDEX(Production!$B$2:$B$2000,$B638-1),"")</f>
        <v>0</v>
      </c>
      <c r="D638" cm="1">
        <f t="array" ref="D638">IF($C638="","",IFERROR(
INDEX(Recipes!$B$2:$B$10000,
_xlfn.AGGREGATE(15,6,
ROW(Recipes!$B$2:$B$10000)-ROW(Recipes!$B$2)+1
/(Recipes!$A$2:$A$10000=$C638),
MOD(ROW()-2,20)+1
)),
""))</f>
        <v>0</v>
      </c>
      <c r="E638">
        <f>IF($D638="","",IFERROR(
VLOOKUP($C638&amp;"|"&amp;$D638,Recipes!$D$2:$E$10000,2,FALSE),
0
))</f>
        <v>0</v>
      </c>
      <c r="F638" cm="1">
        <f t="array" ref="F638">IFERROR(INDEX(Production!$C$2:$C$2000,$B638-1),0)</f>
        <v>0</v>
      </c>
      <c r="G638">
        <f t="shared" si="19"/>
        <v>0</v>
      </c>
    </row>
    <row r="639" spans="1:7">
      <c r="A639" s="1" cm="1">
        <f t="array" ref="A639">IFERROR(INDEX(Production!$A$2:$A$2000,$B639-1),"")</f>
        <v>0</v>
      </c>
      <c r="B639">
        <f t="shared" si="18"/>
        <v>33</v>
      </c>
      <c r="C639" cm="1">
        <f t="array" ref="C639">IFERROR(INDEX(Production!$B$2:$B$2000,$B639-1),"")</f>
        <v>0</v>
      </c>
      <c r="D639" cm="1">
        <f t="array" ref="D639">IF($C639="","",IFERROR(
INDEX(Recipes!$B$2:$B$10000,
_xlfn.AGGREGATE(15,6,
ROW(Recipes!$B$2:$B$10000)-ROW(Recipes!$B$2)+1
/(Recipes!$A$2:$A$10000=$C639),
MOD(ROW()-2,20)+1
)),
""))</f>
        <v>0</v>
      </c>
      <c r="E639">
        <f>IF($D639="","",IFERROR(
VLOOKUP($C639&amp;"|"&amp;$D639,Recipes!$D$2:$E$10000,2,FALSE),
0
))</f>
        <v>0</v>
      </c>
      <c r="F639" cm="1">
        <f t="array" ref="F639">IFERROR(INDEX(Production!$C$2:$C$2000,$B639-1),0)</f>
        <v>0</v>
      </c>
      <c r="G639">
        <f t="shared" si="19"/>
        <v>0</v>
      </c>
    </row>
    <row r="640" spans="1:7">
      <c r="A640" s="1" cm="1">
        <f t="array" ref="A640">IFERROR(INDEX(Production!$A$2:$A$2000,$B640-1),"")</f>
        <v>0</v>
      </c>
      <c r="B640">
        <f t="shared" si="18"/>
        <v>33</v>
      </c>
      <c r="C640" cm="1">
        <f t="array" ref="C640">IFERROR(INDEX(Production!$B$2:$B$2000,$B640-1),"")</f>
        <v>0</v>
      </c>
      <c r="D640" cm="1">
        <f t="array" ref="D640">IF($C640="","",IFERROR(
INDEX(Recipes!$B$2:$B$10000,
_xlfn.AGGREGATE(15,6,
ROW(Recipes!$B$2:$B$10000)-ROW(Recipes!$B$2)+1
/(Recipes!$A$2:$A$10000=$C640),
MOD(ROW()-2,20)+1
)),
""))</f>
        <v>0</v>
      </c>
      <c r="E640">
        <f>IF($D640="","",IFERROR(
VLOOKUP($C640&amp;"|"&amp;$D640,Recipes!$D$2:$E$10000,2,FALSE),
0
))</f>
        <v>0</v>
      </c>
      <c r="F640" cm="1">
        <f t="array" ref="F640">IFERROR(INDEX(Production!$C$2:$C$2000,$B640-1),0)</f>
        <v>0</v>
      </c>
      <c r="G640">
        <f t="shared" si="19"/>
        <v>0</v>
      </c>
    </row>
    <row r="641" spans="1:7">
      <c r="A641" s="1" cm="1">
        <f t="array" ref="A641">IFERROR(INDEX(Production!$A$2:$A$2000,$B641-1),"")</f>
        <v>0</v>
      </c>
      <c r="B641">
        <f t="shared" si="18"/>
        <v>33</v>
      </c>
      <c r="C641" cm="1">
        <f t="array" ref="C641">IFERROR(INDEX(Production!$B$2:$B$2000,$B641-1),"")</f>
        <v>0</v>
      </c>
      <c r="D641" cm="1">
        <f t="array" ref="D641">IF($C641="","",IFERROR(
INDEX(Recipes!$B$2:$B$10000,
_xlfn.AGGREGATE(15,6,
ROW(Recipes!$B$2:$B$10000)-ROW(Recipes!$B$2)+1
/(Recipes!$A$2:$A$10000=$C641),
MOD(ROW()-2,20)+1
)),
""))</f>
        <v>0</v>
      </c>
      <c r="E641">
        <f>IF($D641="","",IFERROR(
VLOOKUP($C641&amp;"|"&amp;$D641,Recipes!$D$2:$E$10000,2,FALSE),
0
))</f>
        <v>0</v>
      </c>
      <c r="F641" cm="1">
        <f t="array" ref="F641">IFERROR(INDEX(Production!$C$2:$C$2000,$B641-1),0)</f>
        <v>0</v>
      </c>
      <c r="G641">
        <f t="shared" si="19"/>
        <v>0</v>
      </c>
    </row>
    <row r="642" spans="1:7">
      <c r="A642" s="1" cm="1">
        <f t="array" ref="A642">IFERROR(INDEX(Production!$A$2:$A$2000,$B642-1),"")</f>
        <v>0</v>
      </c>
      <c r="B642">
        <f t="shared" si="18"/>
        <v>34</v>
      </c>
      <c r="C642" cm="1">
        <f t="array" ref="C642">IFERROR(INDEX(Production!$B$2:$B$2000,$B642-1),"")</f>
        <v>0</v>
      </c>
      <c r="D642" cm="1">
        <f t="array" ref="D642">IF($C642="","",IFERROR(
INDEX(Recipes!$B$2:$B$10000,
_xlfn.AGGREGATE(15,6,
ROW(Recipes!$B$2:$B$10000)-ROW(Recipes!$B$2)+1
/(Recipes!$A$2:$A$10000=$C642),
MOD(ROW()-2,20)+1
)),
""))</f>
        <v>0</v>
      </c>
      <c r="E642">
        <f>IF($D642="","",IFERROR(
VLOOKUP($C642&amp;"|"&amp;$D642,Recipes!$D$2:$E$10000,2,FALSE),
0
))</f>
        <v>0</v>
      </c>
      <c r="F642" cm="1">
        <f t="array" ref="F642">IFERROR(INDEX(Production!$C$2:$C$2000,$B642-1),0)</f>
        <v>0</v>
      </c>
      <c r="G642">
        <f t="shared" si="19"/>
        <v>0</v>
      </c>
    </row>
    <row r="643" spans="1:7">
      <c r="A643" s="1" cm="1">
        <f t="array" ref="A643">IFERROR(INDEX(Production!$A$2:$A$2000,$B643-1),"")</f>
        <v>0</v>
      </c>
      <c r="B643">
        <f t="shared" ref="B643:B706" si="20">INT((ROW()-2)/20)+2</f>
        <v>34</v>
      </c>
      <c r="C643" cm="1">
        <f t="array" ref="C643">IFERROR(INDEX(Production!$B$2:$B$2000,$B643-1),"")</f>
        <v>0</v>
      </c>
      <c r="D643" cm="1">
        <f t="array" ref="D643">IF($C643="","",IFERROR(
INDEX(Recipes!$B$2:$B$10000,
_xlfn.AGGREGATE(15,6,
ROW(Recipes!$B$2:$B$10000)-ROW(Recipes!$B$2)+1
/(Recipes!$A$2:$A$10000=$C643),
MOD(ROW()-2,20)+1
)),
""))</f>
        <v>0</v>
      </c>
      <c r="E643">
        <f>IF($D643="","",IFERROR(
VLOOKUP($C643&amp;"|"&amp;$D643,Recipes!$D$2:$E$10000,2,FALSE),
0
))</f>
        <v>0</v>
      </c>
      <c r="F643" cm="1">
        <f t="array" ref="F643">IFERROR(INDEX(Production!$C$2:$C$2000,$B643-1),0)</f>
        <v>0</v>
      </c>
      <c r="G643">
        <f t="shared" ref="G643:G706" si="21">IF($D643="","",$E643*$F643)</f>
        <v>0</v>
      </c>
    </row>
    <row r="644" spans="1:7">
      <c r="A644" s="1" cm="1">
        <f t="array" ref="A644">IFERROR(INDEX(Production!$A$2:$A$2000,$B644-1),"")</f>
        <v>0</v>
      </c>
      <c r="B644">
        <f t="shared" si="20"/>
        <v>34</v>
      </c>
      <c r="C644" cm="1">
        <f t="array" ref="C644">IFERROR(INDEX(Production!$B$2:$B$2000,$B644-1),"")</f>
        <v>0</v>
      </c>
      <c r="D644" cm="1">
        <f t="array" ref="D644">IF($C644="","",IFERROR(
INDEX(Recipes!$B$2:$B$10000,
_xlfn.AGGREGATE(15,6,
ROW(Recipes!$B$2:$B$10000)-ROW(Recipes!$B$2)+1
/(Recipes!$A$2:$A$10000=$C644),
MOD(ROW()-2,20)+1
)),
""))</f>
        <v>0</v>
      </c>
      <c r="E644">
        <f>IF($D644="","",IFERROR(
VLOOKUP($C644&amp;"|"&amp;$D644,Recipes!$D$2:$E$10000,2,FALSE),
0
))</f>
        <v>0</v>
      </c>
      <c r="F644" cm="1">
        <f t="array" ref="F644">IFERROR(INDEX(Production!$C$2:$C$2000,$B644-1),0)</f>
        <v>0</v>
      </c>
      <c r="G644">
        <f t="shared" si="21"/>
        <v>0</v>
      </c>
    </row>
    <row r="645" spans="1:7">
      <c r="A645" s="1" cm="1">
        <f t="array" ref="A645">IFERROR(INDEX(Production!$A$2:$A$2000,$B645-1),"")</f>
        <v>0</v>
      </c>
      <c r="B645">
        <f t="shared" si="20"/>
        <v>34</v>
      </c>
      <c r="C645" cm="1">
        <f t="array" ref="C645">IFERROR(INDEX(Production!$B$2:$B$2000,$B645-1),"")</f>
        <v>0</v>
      </c>
      <c r="D645" cm="1">
        <f t="array" ref="D645">IF($C645="","",IFERROR(
INDEX(Recipes!$B$2:$B$10000,
_xlfn.AGGREGATE(15,6,
ROW(Recipes!$B$2:$B$10000)-ROW(Recipes!$B$2)+1
/(Recipes!$A$2:$A$10000=$C645),
MOD(ROW()-2,20)+1
)),
""))</f>
        <v>0</v>
      </c>
      <c r="E645">
        <f>IF($D645="","",IFERROR(
VLOOKUP($C645&amp;"|"&amp;$D645,Recipes!$D$2:$E$10000,2,FALSE),
0
))</f>
        <v>0</v>
      </c>
      <c r="F645" cm="1">
        <f t="array" ref="F645">IFERROR(INDEX(Production!$C$2:$C$2000,$B645-1),0)</f>
        <v>0</v>
      </c>
      <c r="G645">
        <f t="shared" si="21"/>
        <v>0</v>
      </c>
    </row>
    <row r="646" spans="1:7">
      <c r="A646" s="1" cm="1">
        <f t="array" ref="A646">IFERROR(INDEX(Production!$A$2:$A$2000,$B646-1),"")</f>
        <v>0</v>
      </c>
      <c r="B646">
        <f t="shared" si="20"/>
        <v>34</v>
      </c>
      <c r="C646" cm="1">
        <f t="array" ref="C646">IFERROR(INDEX(Production!$B$2:$B$2000,$B646-1),"")</f>
        <v>0</v>
      </c>
      <c r="D646" cm="1">
        <f t="array" ref="D646">IF($C646="","",IFERROR(
INDEX(Recipes!$B$2:$B$10000,
_xlfn.AGGREGATE(15,6,
ROW(Recipes!$B$2:$B$10000)-ROW(Recipes!$B$2)+1
/(Recipes!$A$2:$A$10000=$C646),
MOD(ROW()-2,20)+1
)),
""))</f>
        <v>0</v>
      </c>
      <c r="E646">
        <f>IF($D646="","",IFERROR(
VLOOKUP($C646&amp;"|"&amp;$D646,Recipes!$D$2:$E$10000,2,FALSE),
0
))</f>
        <v>0</v>
      </c>
      <c r="F646" cm="1">
        <f t="array" ref="F646">IFERROR(INDEX(Production!$C$2:$C$2000,$B646-1),0)</f>
        <v>0</v>
      </c>
      <c r="G646">
        <f t="shared" si="21"/>
        <v>0</v>
      </c>
    </row>
    <row r="647" spans="1:7">
      <c r="A647" s="1" cm="1">
        <f t="array" ref="A647">IFERROR(INDEX(Production!$A$2:$A$2000,$B647-1),"")</f>
        <v>0</v>
      </c>
      <c r="B647">
        <f t="shared" si="20"/>
        <v>34</v>
      </c>
      <c r="C647" cm="1">
        <f t="array" ref="C647">IFERROR(INDEX(Production!$B$2:$B$2000,$B647-1),"")</f>
        <v>0</v>
      </c>
      <c r="D647" cm="1">
        <f t="array" ref="D647">IF($C647="","",IFERROR(
INDEX(Recipes!$B$2:$B$10000,
_xlfn.AGGREGATE(15,6,
ROW(Recipes!$B$2:$B$10000)-ROW(Recipes!$B$2)+1
/(Recipes!$A$2:$A$10000=$C647),
MOD(ROW()-2,20)+1
)),
""))</f>
        <v>0</v>
      </c>
      <c r="E647">
        <f>IF($D647="","",IFERROR(
VLOOKUP($C647&amp;"|"&amp;$D647,Recipes!$D$2:$E$10000,2,FALSE),
0
))</f>
        <v>0</v>
      </c>
      <c r="F647" cm="1">
        <f t="array" ref="F647">IFERROR(INDEX(Production!$C$2:$C$2000,$B647-1),0)</f>
        <v>0</v>
      </c>
      <c r="G647">
        <f t="shared" si="21"/>
        <v>0</v>
      </c>
    </row>
    <row r="648" spans="1:7">
      <c r="A648" s="1" cm="1">
        <f t="array" ref="A648">IFERROR(INDEX(Production!$A$2:$A$2000,$B648-1),"")</f>
        <v>0</v>
      </c>
      <c r="B648">
        <f t="shared" si="20"/>
        <v>34</v>
      </c>
      <c r="C648" cm="1">
        <f t="array" ref="C648">IFERROR(INDEX(Production!$B$2:$B$2000,$B648-1),"")</f>
        <v>0</v>
      </c>
      <c r="D648" cm="1">
        <f t="array" ref="D648">IF($C648="","",IFERROR(
INDEX(Recipes!$B$2:$B$10000,
_xlfn.AGGREGATE(15,6,
ROW(Recipes!$B$2:$B$10000)-ROW(Recipes!$B$2)+1
/(Recipes!$A$2:$A$10000=$C648),
MOD(ROW()-2,20)+1
)),
""))</f>
        <v>0</v>
      </c>
      <c r="E648">
        <f>IF($D648="","",IFERROR(
VLOOKUP($C648&amp;"|"&amp;$D648,Recipes!$D$2:$E$10000,2,FALSE),
0
))</f>
        <v>0</v>
      </c>
      <c r="F648" cm="1">
        <f t="array" ref="F648">IFERROR(INDEX(Production!$C$2:$C$2000,$B648-1),0)</f>
        <v>0</v>
      </c>
      <c r="G648">
        <f t="shared" si="21"/>
        <v>0</v>
      </c>
    </row>
    <row r="649" spans="1:7">
      <c r="A649" s="1" cm="1">
        <f t="array" ref="A649">IFERROR(INDEX(Production!$A$2:$A$2000,$B649-1),"")</f>
        <v>0</v>
      </c>
      <c r="B649">
        <f t="shared" si="20"/>
        <v>34</v>
      </c>
      <c r="C649" cm="1">
        <f t="array" ref="C649">IFERROR(INDEX(Production!$B$2:$B$2000,$B649-1),"")</f>
        <v>0</v>
      </c>
      <c r="D649" cm="1">
        <f t="array" ref="D649">IF($C649="","",IFERROR(
INDEX(Recipes!$B$2:$B$10000,
_xlfn.AGGREGATE(15,6,
ROW(Recipes!$B$2:$B$10000)-ROW(Recipes!$B$2)+1
/(Recipes!$A$2:$A$10000=$C649),
MOD(ROW()-2,20)+1
)),
""))</f>
        <v>0</v>
      </c>
      <c r="E649">
        <f>IF($D649="","",IFERROR(
VLOOKUP($C649&amp;"|"&amp;$D649,Recipes!$D$2:$E$10000,2,FALSE),
0
))</f>
        <v>0</v>
      </c>
      <c r="F649" cm="1">
        <f t="array" ref="F649">IFERROR(INDEX(Production!$C$2:$C$2000,$B649-1),0)</f>
        <v>0</v>
      </c>
      <c r="G649">
        <f t="shared" si="21"/>
        <v>0</v>
      </c>
    </row>
    <row r="650" spans="1:7">
      <c r="A650" s="1" cm="1">
        <f t="array" ref="A650">IFERROR(INDEX(Production!$A$2:$A$2000,$B650-1),"")</f>
        <v>0</v>
      </c>
      <c r="B650">
        <f t="shared" si="20"/>
        <v>34</v>
      </c>
      <c r="C650" cm="1">
        <f t="array" ref="C650">IFERROR(INDEX(Production!$B$2:$B$2000,$B650-1),"")</f>
        <v>0</v>
      </c>
      <c r="D650" cm="1">
        <f t="array" ref="D650">IF($C650="","",IFERROR(
INDEX(Recipes!$B$2:$B$10000,
_xlfn.AGGREGATE(15,6,
ROW(Recipes!$B$2:$B$10000)-ROW(Recipes!$B$2)+1
/(Recipes!$A$2:$A$10000=$C650),
MOD(ROW()-2,20)+1
)),
""))</f>
        <v>0</v>
      </c>
      <c r="E650">
        <f>IF($D650="","",IFERROR(
VLOOKUP($C650&amp;"|"&amp;$D650,Recipes!$D$2:$E$10000,2,FALSE),
0
))</f>
        <v>0</v>
      </c>
      <c r="F650" cm="1">
        <f t="array" ref="F650">IFERROR(INDEX(Production!$C$2:$C$2000,$B650-1),0)</f>
        <v>0</v>
      </c>
      <c r="G650">
        <f t="shared" si="21"/>
        <v>0</v>
      </c>
    </row>
    <row r="651" spans="1:7">
      <c r="A651" s="1" cm="1">
        <f t="array" ref="A651">IFERROR(INDEX(Production!$A$2:$A$2000,$B651-1),"")</f>
        <v>0</v>
      </c>
      <c r="B651">
        <f t="shared" si="20"/>
        <v>34</v>
      </c>
      <c r="C651" cm="1">
        <f t="array" ref="C651">IFERROR(INDEX(Production!$B$2:$B$2000,$B651-1),"")</f>
        <v>0</v>
      </c>
      <c r="D651" cm="1">
        <f t="array" ref="D651">IF($C651="","",IFERROR(
INDEX(Recipes!$B$2:$B$10000,
_xlfn.AGGREGATE(15,6,
ROW(Recipes!$B$2:$B$10000)-ROW(Recipes!$B$2)+1
/(Recipes!$A$2:$A$10000=$C651),
MOD(ROW()-2,20)+1
)),
""))</f>
        <v>0</v>
      </c>
      <c r="E651">
        <f>IF($D651="","",IFERROR(
VLOOKUP($C651&amp;"|"&amp;$D651,Recipes!$D$2:$E$10000,2,FALSE),
0
))</f>
        <v>0</v>
      </c>
      <c r="F651" cm="1">
        <f t="array" ref="F651">IFERROR(INDEX(Production!$C$2:$C$2000,$B651-1),0)</f>
        <v>0</v>
      </c>
      <c r="G651">
        <f t="shared" si="21"/>
        <v>0</v>
      </c>
    </row>
    <row r="652" spans="1:7">
      <c r="A652" s="1" cm="1">
        <f t="array" ref="A652">IFERROR(INDEX(Production!$A$2:$A$2000,$B652-1),"")</f>
        <v>0</v>
      </c>
      <c r="B652">
        <f t="shared" si="20"/>
        <v>34</v>
      </c>
      <c r="C652" cm="1">
        <f t="array" ref="C652">IFERROR(INDEX(Production!$B$2:$B$2000,$B652-1),"")</f>
        <v>0</v>
      </c>
      <c r="D652" cm="1">
        <f t="array" ref="D652">IF($C652="","",IFERROR(
INDEX(Recipes!$B$2:$B$10000,
_xlfn.AGGREGATE(15,6,
ROW(Recipes!$B$2:$B$10000)-ROW(Recipes!$B$2)+1
/(Recipes!$A$2:$A$10000=$C652),
MOD(ROW()-2,20)+1
)),
""))</f>
        <v>0</v>
      </c>
      <c r="E652">
        <f>IF($D652="","",IFERROR(
VLOOKUP($C652&amp;"|"&amp;$D652,Recipes!$D$2:$E$10000,2,FALSE),
0
))</f>
        <v>0</v>
      </c>
      <c r="F652" cm="1">
        <f t="array" ref="F652">IFERROR(INDEX(Production!$C$2:$C$2000,$B652-1),0)</f>
        <v>0</v>
      </c>
      <c r="G652">
        <f t="shared" si="21"/>
        <v>0</v>
      </c>
    </row>
    <row r="653" spans="1:7">
      <c r="A653" s="1" cm="1">
        <f t="array" ref="A653">IFERROR(INDEX(Production!$A$2:$A$2000,$B653-1),"")</f>
        <v>0</v>
      </c>
      <c r="B653">
        <f t="shared" si="20"/>
        <v>34</v>
      </c>
      <c r="C653" cm="1">
        <f t="array" ref="C653">IFERROR(INDEX(Production!$B$2:$B$2000,$B653-1),"")</f>
        <v>0</v>
      </c>
      <c r="D653" cm="1">
        <f t="array" ref="D653">IF($C653="","",IFERROR(
INDEX(Recipes!$B$2:$B$10000,
_xlfn.AGGREGATE(15,6,
ROW(Recipes!$B$2:$B$10000)-ROW(Recipes!$B$2)+1
/(Recipes!$A$2:$A$10000=$C653),
MOD(ROW()-2,20)+1
)),
""))</f>
        <v>0</v>
      </c>
      <c r="E653">
        <f>IF($D653="","",IFERROR(
VLOOKUP($C653&amp;"|"&amp;$D653,Recipes!$D$2:$E$10000,2,FALSE),
0
))</f>
        <v>0</v>
      </c>
      <c r="F653" cm="1">
        <f t="array" ref="F653">IFERROR(INDEX(Production!$C$2:$C$2000,$B653-1),0)</f>
        <v>0</v>
      </c>
      <c r="G653">
        <f t="shared" si="21"/>
        <v>0</v>
      </c>
    </row>
    <row r="654" spans="1:7">
      <c r="A654" s="1" cm="1">
        <f t="array" ref="A654">IFERROR(INDEX(Production!$A$2:$A$2000,$B654-1),"")</f>
        <v>0</v>
      </c>
      <c r="B654">
        <f t="shared" si="20"/>
        <v>34</v>
      </c>
      <c r="C654" cm="1">
        <f t="array" ref="C654">IFERROR(INDEX(Production!$B$2:$B$2000,$B654-1),"")</f>
        <v>0</v>
      </c>
      <c r="D654" cm="1">
        <f t="array" ref="D654">IF($C654="","",IFERROR(
INDEX(Recipes!$B$2:$B$10000,
_xlfn.AGGREGATE(15,6,
ROW(Recipes!$B$2:$B$10000)-ROW(Recipes!$B$2)+1
/(Recipes!$A$2:$A$10000=$C654),
MOD(ROW()-2,20)+1
)),
""))</f>
        <v>0</v>
      </c>
      <c r="E654">
        <f>IF($D654="","",IFERROR(
VLOOKUP($C654&amp;"|"&amp;$D654,Recipes!$D$2:$E$10000,2,FALSE),
0
))</f>
        <v>0</v>
      </c>
      <c r="F654" cm="1">
        <f t="array" ref="F654">IFERROR(INDEX(Production!$C$2:$C$2000,$B654-1),0)</f>
        <v>0</v>
      </c>
      <c r="G654">
        <f t="shared" si="21"/>
        <v>0</v>
      </c>
    </row>
    <row r="655" spans="1:7">
      <c r="A655" s="1" cm="1">
        <f t="array" ref="A655">IFERROR(INDEX(Production!$A$2:$A$2000,$B655-1),"")</f>
        <v>0</v>
      </c>
      <c r="B655">
        <f t="shared" si="20"/>
        <v>34</v>
      </c>
      <c r="C655" cm="1">
        <f t="array" ref="C655">IFERROR(INDEX(Production!$B$2:$B$2000,$B655-1),"")</f>
        <v>0</v>
      </c>
      <c r="D655" cm="1">
        <f t="array" ref="D655">IF($C655="","",IFERROR(
INDEX(Recipes!$B$2:$B$10000,
_xlfn.AGGREGATE(15,6,
ROW(Recipes!$B$2:$B$10000)-ROW(Recipes!$B$2)+1
/(Recipes!$A$2:$A$10000=$C655),
MOD(ROW()-2,20)+1
)),
""))</f>
        <v>0</v>
      </c>
      <c r="E655">
        <f>IF($D655="","",IFERROR(
VLOOKUP($C655&amp;"|"&amp;$D655,Recipes!$D$2:$E$10000,2,FALSE),
0
))</f>
        <v>0</v>
      </c>
      <c r="F655" cm="1">
        <f t="array" ref="F655">IFERROR(INDEX(Production!$C$2:$C$2000,$B655-1),0)</f>
        <v>0</v>
      </c>
      <c r="G655">
        <f t="shared" si="21"/>
        <v>0</v>
      </c>
    </row>
    <row r="656" spans="1:7">
      <c r="A656" s="1" cm="1">
        <f t="array" ref="A656">IFERROR(INDEX(Production!$A$2:$A$2000,$B656-1),"")</f>
        <v>0</v>
      </c>
      <c r="B656">
        <f t="shared" si="20"/>
        <v>34</v>
      </c>
      <c r="C656" cm="1">
        <f t="array" ref="C656">IFERROR(INDEX(Production!$B$2:$B$2000,$B656-1),"")</f>
        <v>0</v>
      </c>
      <c r="D656" cm="1">
        <f t="array" ref="D656">IF($C656="","",IFERROR(
INDEX(Recipes!$B$2:$B$10000,
_xlfn.AGGREGATE(15,6,
ROW(Recipes!$B$2:$B$10000)-ROW(Recipes!$B$2)+1
/(Recipes!$A$2:$A$10000=$C656),
MOD(ROW()-2,20)+1
)),
""))</f>
        <v>0</v>
      </c>
      <c r="E656">
        <f>IF($D656="","",IFERROR(
VLOOKUP($C656&amp;"|"&amp;$D656,Recipes!$D$2:$E$10000,2,FALSE),
0
))</f>
        <v>0</v>
      </c>
      <c r="F656" cm="1">
        <f t="array" ref="F656">IFERROR(INDEX(Production!$C$2:$C$2000,$B656-1),0)</f>
        <v>0</v>
      </c>
      <c r="G656">
        <f t="shared" si="21"/>
        <v>0</v>
      </c>
    </row>
    <row r="657" spans="1:7">
      <c r="A657" s="1" cm="1">
        <f t="array" ref="A657">IFERROR(INDEX(Production!$A$2:$A$2000,$B657-1),"")</f>
        <v>0</v>
      </c>
      <c r="B657">
        <f t="shared" si="20"/>
        <v>34</v>
      </c>
      <c r="C657" cm="1">
        <f t="array" ref="C657">IFERROR(INDEX(Production!$B$2:$B$2000,$B657-1),"")</f>
        <v>0</v>
      </c>
      <c r="D657" cm="1">
        <f t="array" ref="D657">IF($C657="","",IFERROR(
INDEX(Recipes!$B$2:$B$10000,
_xlfn.AGGREGATE(15,6,
ROW(Recipes!$B$2:$B$10000)-ROW(Recipes!$B$2)+1
/(Recipes!$A$2:$A$10000=$C657),
MOD(ROW()-2,20)+1
)),
""))</f>
        <v>0</v>
      </c>
      <c r="E657">
        <f>IF($D657="","",IFERROR(
VLOOKUP($C657&amp;"|"&amp;$D657,Recipes!$D$2:$E$10000,2,FALSE),
0
))</f>
        <v>0</v>
      </c>
      <c r="F657" cm="1">
        <f t="array" ref="F657">IFERROR(INDEX(Production!$C$2:$C$2000,$B657-1),0)</f>
        <v>0</v>
      </c>
      <c r="G657">
        <f t="shared" si="21"/>
        <v>0</v>
      </c>
    </row>
    <row r="658" spans="1:7">
      <c r="A658" s="1" cm="1">
        <f t="array" ref="A658">IFERROR(INDEX(Production!$A$2:$A$2000,$B658-1),"")</f>
        <v>0</v>
      </c>
      <c r="B658">
        <f t="shared" si="20"/>
        <v>34</v>
      </c>
      <c r="C658" cm="1">
        <f t="array" ref="C658">IFERROR(INDEX(Production!$B$2:$B$2000,$B658-1),"")</f>
        <v>0</v>
      </c>
      <c r="D658" cm="1">
        <f t="array" ref="D658">IF($C658="","",IFERROR(
INDEX(Recipes!$B$2:$B$10000,
_xlfn.AGGREGATE(15,6,
ROW(Recipes!$B$2:$B$10000)-ROW(Recipes!$B$2)+1
/(Recipes!$A$2:$A$10000=$C658),
MOD(ROW()-2,20)+1
)),
""))</f>
        <v>0</v>
      </c>
      <c r="E658">
        <f>IF($D658="","",IFERROR(
VLOOKUP($C658&amp;"|"&amp;$D658,Recipes!$D$2:$E$10000,2,FALSE),
0
))</f>
        <v>0</v>
      </c>
      <c r="F658" cm="1">
        <f t="array" ref="F658">IFERROR(INDEX(Production!$C$2:$C$2000,$B658-1),0)</f>
        <v>0</v>
      </c>
      <c r="G658">
        <f t="shared" si="21"/>
        <v>0</v>
      </c>
    </row>
    <row r="659" spans="1:7">
      <c r="A659" s="1" cm="1">
        <f t="array" ref="A659">IFERROR(INDEX(Production!$A$2:$A$2000,$B659-1),"")</f>
        <v>0</v>
      </c>
      <c r="B659">
        <f t="shared" si="20"/>
        <v>34</v>
      </c>
      <c r="C659" cm="1">
        <f t="array" ref="C659">IFERROR(INDEX(Production!$B$2:$B$2000,$B659-1),"")</f>
        <v>0</v>
      </c>
      <c r="D659" cm="1">
        <f t="array" ref="D659">IF($C659="","",IFERROR(
INDEX(Recipes!$B$2:$B$10000,
_xlfn.AGGREGATE(15,6,
ROW(Recipes!$B$2:$B$10000)-ROW(Recipes!$B$2)+1
/(Recipes!$A$2:$A$10000=$C659),
MOD(ROW()-2,20)+1
)),
""))</f>
        <v>0</v>
      </c>
      <c r="E659">
        <f>IF($D659="","",IFERROR(
VLOOKUP($C659&amp;"|"&amp;$D659,Recipes!$D$2:$E$10000,2,FALSE),
0
))</f>
        <v>0</v>
      </c>
      <c r="F659" cm="1">
        <f t="array" ref="F659">IFERROR(INDEX(Production!$C$2:$C$2000,$B659-1),0)</f>
        <v>0</v>
      </c>
      <c r="G659">
        <f t="shared" si="21"/>
        <v>0</v>
      </c>
    </row>
    <row r="660" spans="1:7">
      <c r="A660" s="1" cm="1">
        <f t="array" ref="A660">IFERROR(INDEX(Production!$A$2:$A$2000,$B660-1),"")</f>
        <v>0</v>
      </c>
      <c r="B660">
        <f t="shared" si="20"/>
        <v>34</v>
      </c>
      <c r="C660" cm="1">
        <f t="array" ref="C660">IFERROR(INDEX(Production!$B$2:$B$2000,$B660-1),"")</f>
        <v>0</v>
      </c>
      <c r="D660" cm="1">
        <f t="array" ref="D660">IF($C660="","",IFERROR(
INDEX(Recipes!$B$2:$B$10000,
_xlfn.AGGREGATE(15,6,
ROW(Recipes!$B$2:$B$10000)-ROW(Recipes!$B$2)+1
/(Recipes!$A$2:$A$10000=$C660),
MOD(ROW()-2,20)+1
)),
""))</f>
        <v>0</v>
      </c>
      <c r="E660">
        <f>IF($D660="","",IFERROR(
VLOOKUP($C660&amp;"|"&amp;$D660,Recipes!$D$2:$E$10000,2,FALSE),
0
))</f>
        <v>0</v>
      </c>
      <c r="F660" cm="1">
        <f t="array" ref="F660">IFERROR(INDEX(Production!$C$2:$C$2000,$B660-1),0)</f>
        <v>0</v>
      </c>
      <c r="G660">
        <f t="shared" si="21"/>
        <v>0</v>
      </c>
    </row>
    <row r="661" spans="1:7">
      <c r="A661" s="1" cm="1">
        <f t="array" ref="A661">IFERROR(INDEX(Production!$A$2:$A$2000,$B661-1),"")</f>
        <v>0</v>
      </c>
      <c r="B661">
        <f t="shared" si="20"/>
        <v>34</v>
      </c>
      <c r="C661" cm="1">
        <f t="array" ref="C661">IFERROR(INDEX(Production!$B$2:$B$2000,$B661-1),"")</f>
        <v>0</v>
      </c>
      <c r="D661" cm="1">
        <f t="array" ref="D661">IF($C661="","",IFERROR(
INDEX(Recipes!$B$2:$B$10000,
_xlfn.AGGREGATE(15,6,
ROW(Recipes!$B$2:$B$10000)-ROW(Recipes!$B$2)+1
/(Recipes!$A$2:$A$10000=$C661),
MOD(ROW()-2,20)+1
)),
""))</f>
        <v>0</v>
      </c>
      <c r="E661">
        <f>IF($D661="","",IFERROR(
VLOOKUP($C661&amp;"|"&amp;$D661,Recipes!$D$2:$E$10000,2,FALSE),
0
))</f>
        <v>0</v>
      </c>
      <c r="F661" cm="1">
        <f t="array" ref="F661">IFERROR(INDEX(Production!$C$2:$C$2000,$B661-1),0)</f>
        <v>0</v>
      </c>
      <c r="G661">
        <f t="shared" si="21"/>
        <v>0</v>
      </c>
    </row>
    <row r="662" spans="1:7">
      <c r="A662" s="1" cm="1">
        <f t="array" ref="A662">IFERROR(INDEX(Production!$A$2:$A$2000,$B662-1),"")</f>
        <v>0</v>
      </c>
      <c r="B662">
        <f t="shared" si="20"/>
        <v>35</v>
      </c>
      <c r="C662" cm="1">
        <f t="array" ref="C662">IFERROR(INDEX(Production!$B$2:$B$2000,$B662-1),"")</f>
        <v>0</v>
      </c>
      <c r="D662" cm="1">
        <f t="array" ref="D662">IF($C662="","",IFERROR(
INDEX(Recipes!$B$2:$B$10000,
_xlfn.AGGREGATE(15,6,
ROW(Recipes!$B$2:$B$10000)-ROW(Recipes!$B$2)+1
/(Recipes!$A$2:$A$10000=$C662),
MOD(ROW()-2,20)+1
)),
""))</f>
        <v>0</v>
      </c>
      <c r="E662">
        <f>IF($D662="","",IFERROR(
VLOOKUP($C662&amp;"|"&amp;$D662,Recipes!$D$2:$E$10000,2,FALSE),
0
))</f>
        <v>0</v>
      </c>
      <c r="F662" cm="1">
        <f t="array" ref="F662">IFERROR(INDEX(Production!$C$2:$C$2000,$B662-1),0)</f>
        <v>0</v>
      </c>
      <c r="G662">
        <f t="shared" si="21"/>
        <v>0</v>
      </c>
    </row>
    <row r="663" spans="1:7">
      <c r="A663" s="1" cm="1">
        <f t="array" ref="A663">IFERROR(INDEX(Production!$A$2:$A$2000,$B663-1),"")</f>
        <v>0</v>
      </c>
      <c r="B663">
        <f t="shared" si="20"/>
        <v>35</v>
      </c>
      <c r="C663" cm="1">
        <f t="array" ref="C663">IFERROR(INDEX(Production!$B$2:$B$2000,$B663-1),"")</f>
        <v>0</v>
      </c>
      <c r="D663" cm="1">
        <f t="array" ref="D663">IF($C663="","",IFERROR(
INDEX(Recipes!$B$2:$B$10000,
_xlfn.AGGREGATE(15,6,
ROW(Recipes!$B$2:$B$10000)-ROW(Recipes!$B$2)+1
/(Recipes!$A$2:$A$10000=$C663),
MOD(ROW()-2,20)+1
)),
""))</f>
        <v>0</v>
      </c>
      <c r="E663">
        <f>IF($D663="","",IFERROR(
VLOOKUP($C663&amp;"|"&amp;$D663,Recipes!$D$2:$E$10000,2,FALSE),
0
))</f>
        <v>0</v>
      </c>
      <c r="F663" cm="1">
        <f t="array" ref="F663">IFERROR(INDEX(Production!$C$2:$C$2000,$B663-1),0)</f>
        <v>0</v>
      </c>
      <c r="G663">
        <f t="shared" si="21"/>
        <v>0</v>
      </c>
    </row>
    <row r="664" spans="1:7">
      <c r="A664" s="1" cm="1">
        <f t="array" ref="A664">IFERROR(INDEX(Production!$A$2:$A$2000,$B664-1),"")</f>
        <v>0</v>
      </c>
      <c r="B664">
        <f t="shared" si="20"/>
        <v>35</v>
      </c>
      <c r="C664" cm="1">
        <f t="array" ref="C664">IFERROR(INDEX(Production!$B$2:$B$2000,$B664-1),"")</f>
        <v>0</v>
      </c>
      <c r="D664" cm="1">
        <f t="array" ref="D664">IF($C664="","",IFERROR(
INDEX(Recipes!$B$2:$B$10000,
_xlfn.AGGREGATE(15,6,
ROW(Recipes!$B$2:$B$10000)-ROW(Recipes!$B$2)+1
/(Recipes!$A$2:$A$10000=$C664),
MOD(ROW()-2,20)+1
)),
""))</f>
        <v>0</v>
      </c>
      <c r="E664">
        <f>IF($D664="","",IFERROR(
VLOOKUP($C664&amp;"|"&amp;$D664,Recipes!$D$2:$E$10000,2,FALSE),
0
))</f>
        <v>0</v>
      </c>
      <c r="F664" cm="1">
        <f t="array" ref="F664">IFERROR(INDEX(Production!$C$2:$C$2000,$B664-1),0)</f>
        <v>0</v>
      </c>
      <c r="G664">
        <f t="shared" si="21"/>
        <v>0</v>
      </c>
    </row>
    <row r="665" spans="1:7">
      <c r="A665" s="1" cm="1">
        <f t="array" ref="A665">IFERROR(INDEX(Production!$A$2:$A$2000,$B665-1),"")</f>
        <v>0</v>
      </c>
      <c r="B665">
        <f t="shared" si="20"/>
        <v>35</v>
      </c>
      <c r="C665" cm="1">
        <f t="array" ref="C665">IFERROR(INDEX(Production!$B$2:$B$2000,$B665-1),"")</f>
        <v>0</v>
      </c>
      <c r="D665" cm="1">
        <f t="array" ref="D665">IF($C665="","",IFERROR(
INDEX(Recipes!$B$2:$B$10000,
_xlfn.AGGREGATE(15,6,
ROW(Recipes!$B$2:$B$10000)-ROW(Recipes!$B$2)+1
/(Recipes!$A$2:$A$10000=$C665),
MOD(ROW()-2,20)+1
)),
""))</f>
        <v>0</v>
      </c>
      <c r="E665">
        <f>IF($D665="","",IFERROR(
VLOOKUP($C665&amp;"|"&amp;$D665,Recipes!$D$2:$E$10000,2,FALSE),
0
))</f>
        <v>0</v>
      </c>
      <c r="F665" cm="1">
        <f t="array" ref="F665">IFERROR(INDEX(Production!$C$2:$C$2000,$B665-1),0)</f>
        <v>0</v>
      </c>
      <c r="G665">
        <f t="shared" si="21"/>
        <v>0</v>
      </c>
    </row>
    <row r="666" spans="1:7">
      <c r="A666" s="1" cm="1">
        <f t="array" ref="A666">IFERROR(INDEX(Production!$A$2:$A$2000,$B666-1),"")</f>
        <v>0</v>
      </c>
      <c r="B666">
        <f t="shared" si="20"/>
        <v>35</v>
      </c>
      <c r="C666" cm="1">
        <f t="array" ref="C666">IFERROR(INDEX(Production!$B$2:$B$2000,$B666-1),"")</f>
        <v>0</v>
      </c>
      <c r="D666" cm="1">
        <f t="array" ref="D666">IF($C666="","",IFERROR(
INDEX(Recipes!$B$2:$B$10000,
_xlfn.AGGREGATE(15,6,
ROW(Recipes!$B$2:$B$10000)-ROW(Recipes!$B$2)+1
/(Recipes!$A$2:$A$10000=$C666),
MOD(ROW()-2,20)+1
)),
""))</f>
        <v>0</v>
      </c>
      <c r="E666">
        <f>IF($D666="","",IFERROR(
VLOOKUP($C666&amp;"|"&amp;$D666,Recipes!$D$2:$E$10000,2,FALSE),
0
))</f>
        <v>0</v>
      </c>
      <c r="F666" cm="1">
        <f t="array" ref="F666">IFERROR(INDEX(Production!$C$2:$C$2000,$B666-1),0)</f>
        <v>0</v>
      </c>
      <c r="G666">
        <f t="shared" si="21"/>
        <v>0</v>
      </c>
    </row>
    <row r="667" spans="1:7">
      <c r="A667" s="1" cm="1">
        <f t="array" ref="A667">IFERROR(INDEX(Production!$A$2:$A$2000,$B667-1),"")</f>
        <v>0</v>
      </c>
      <c r="B667">
        <f t="shared" si="20"/>
        <v>35</v>
      </c>
      <c r="C667" cm="1">
        <f t="array" ref="C667">IFERROR(INDEX(Production!$B$2:$B$2000,$B667-1),"")</f>
        <v>0</v>
      </c>
      <c r="D667" cm="1">
        <f t="array" ref="D667">IF($C667="","",IFERROR(
INDEX(Recipes!$B$2:$B$10000,
_xlfn.AGGREGATE(15,6,
ROW(Recipes!$B$2:$B$10000)-ROW(Recipes!$B$2)+1
/(Recipes!$A$2:$A$10000=$C667),
MOD(ROW()-2,20)+1
)),
""))</f>
        <v>0</v>
      </c>
      <c r="E667">
        <f>IF($D667="","",IFERROR(
VLOOKUP($C667&amp;"|"&amp;$D667,Recipes!$D$2:$E$10000,2,FALSE),
0
))</f>
        <v>0</v>
      </c>
      <c r="F667" cm="1">
        <f t="array" ref="F667">IFERROR(INDEX(Production!$C$2:$C$2000,$B667-1),0)</f>
        <v>0</v>
      </c>
      <c r="G667">
        <f t="shared" si="21"/>
        <v>0</v>
      </c>
    </row>
    <row r="668" spans="1:7">
      <c r="A668" s="1" cm="1">
        <f t="array" ref="A668">IFERROR(INDEX(Production!$A$2:$A$2000,$B668-1),"")</f>
        <v>0</v>
      </c>
      <c r="B668">
        <f t="shared" si="20"/>
        <v>35</v>
      </c>
      <c r="C668" cm="1">
        <f t="array" ref="C668">IFERROR(INDEX(Production!$B$2:$B$2000,$B668-1),"")</f>
        <v>0</v>
      </c>
      <c r="D668" cm="1">
        <f t="array" ref="D668">IF($C668="","",IFERROR(
INDEX(Recipes!$B$2:$B$10000,
_xlfn.AGGREGATE(15,6,
ROW(Recipes!$B$2:$B$10000)-ROW(Recipes!$B$2)+1
/(Recipes!$A$2:$A$10000=$C668),
MOD(ROW()-2,20)+1
)),
""))</f>
        <v>0</v>
      </c>
      <c r="E668">
        <f>IF($D668="","",IFERROR(
VLOOKUP($C668&amp;"|"&amp;$D668,Recipes!$D$2:$E$10000,2,FALSE),
0
))</f>
        <v>0</v>
      </c>
      <c r="F668" cm="1">
        <f t="array" ref="F668">IFERROR(INDEX(Production!$C$2:$C$2000,$B668-1),0)</f>
        <v>0</v>
      </c>
      <c r="G668">
        <f t="shared" si="21"/>
        <v>0</v>
      </c>
    </row>
    <row r="669" spans="1:7">
      <c r="A669" s="1" cm="1">
        <f t="array" ref="A669">IFERROR(INDEX(Production!$A$2:$A$2000,$B669-1),"")</f>
        <v>0</v>
      </c>
      <c r="B669">
        <f t="shared" si="20"/>
        <v>35</v>
      </c>
      <c r="C669" cm="1">
        <f t="array" ref="C669">IFERROR(INDEX(Production!$B$2:$B$2000,$B669-1),"")</f>
        <v>0</v>
      </c>
      <c r="D669" cm="1">
        <f t="array" ref="D669">IF($C669="","",IFERROR(
INDEX(Recipes!$B$2:$B$10000,
_xlfn.AGGREGATE(15,6,
ROW(Recipes!$B$2:$B$10000)-ROW(Recipes!$B$2)+1
/(Recipes!$A$2:$A$10000=$C669),
MOD(ROW()-2,20)+1
)),
""))</f>
        <v>0</v>
      </c>
      <c r="E669">
        <f>IF($D669="","",IFERROR(
VLOOKUP($C669&amp;"|"&amp;$D669,Recipes!$D$2:$E$10000,2,FALSE),
0
))</f>
        <v>0</v>
      </c>
      <c r="F669" cm="1">
        <f t="array" ref="F669">IFERROR(INDEX(Production!$C$2:$C$2000,$B669-1),0)</f>
        <v>0</v>
      </c>
      <c r="G669">
        <f t="shared" si="21"/>
        <v>0</v>
      </c>
    </row>
    <row r="670" spans="1:7">
      <c r="A670" s="1" cm="1">
        <f t="array" ref="A670">IFERROR(INDEX(Production!$A$2:$A$2000,$B670-1),"")</f>
        <v>0</v>
      </c>
      <c r="B670">
        <f t="shared" si="20"/>
        <v>35</v>
      </c>
      <c r="C670" cm="1">
        <f t="array" ref="C670">IFERROR(INDEX(Production!$B$2:$B$2000,$B670-1),"")</f>
        <v>0</v>
      </c>
      <c r="D670" cm="1">
        <f t="array" ref="D670">IF($C670="","",IFERROR(
INDEX(Recipes!$B$2:$B$10000,
_xlfn.AGGREGATE(15,6,
ROW(Recipes!$B$2:$B$10000)-ROW(Recipes!$B$2)+1
/(Recipes!$A$2:$A$10000=$C670),
MOD(ROW()-2,20)+1
)),
""))</f>
        <v>0</v>
      </c>
      <c r="E670">
        <f>IF($D670="","",IFERROR(
VLOOKUP($C670&amp;"|"&amp;$D670,Recipes!$D$2:$E$10000,2,FALSE),
0
))</f>
        <v>0</v>
      </c>
      <c r="F670" cm="1">
        <f t="array" ref="F670">IFERROR(INDEX(Production!$C$2:$C$2000,$B670-1),0)</f>
        <v>0</v>
      </c>
      <c r="G670">
        <f t="shared" si="21"/>
        <v>0</v>
      </c>
    </row>
    <row r="671" spans="1:7">
      <c r="A671" s="1" cm="1">
        <f t="array" ref="A671">IFERROR(INDEX(Production!$A$2:$A$2000,$B671-1),"")</f>
        <v>0</v>
      </c>
      <c r="B671">
        <f t="shared" si="20"/>
        <v>35</v>
      </c>
      <c r="C671" cm="1">
        <f t="array" ref="C671">IFERROR(INDEX(Production!$B$2:$B$2000,$B671-1),"")</f>
        <v>0</v>
      </c>
      <c r="D671" cm="1">
        <f t="array" ref="D671">IF($C671="","",IFERROR(
INDEX(Recipes!$B$2:$B$10000,
_xlfn.AGGREGATE(15,6,
ROW(Recipes!$B$2:$B$10000)-ROW(Recipes!$B$2)+1
/(Recipes!$A$2:$A$10000=$C671),
MOD(ROW()-2,20)+1
)),
""))</f>
        <v>0</v>
      </c>
      <c r="E671">
        <f>IF($D671="","",IFERROR(
VLOOKUP($C671&amp;"|"&amp;$D671,Recipes!$D$2:$E$10000,2,FALSE),
0
))</f>
        <v>0</v>
      </c>
      <c r="F671" cm="1">
        <f t="array" ref="F671">IFERROR(INDEX(Production!$C$2:$C$2000,$B671-1),0)</f>
        <v>0</v>
      </c>
      <c r="G671">
        <f t="shared" si="21"/>
        <v>0</v>
      </c>
    </row>
    <row r="672" spans="1:7">
      <c r="A672" s="1" cm="1">
        <f t="array" ref="A672">IFERROR(INDEX(Production!$A$2:$A$2000,$B672-1),"")</f>
        <v>0</v>
      </c>
      <c r="B672">
        <f t="shared" si="20"/>
        <v>35</v>
      </c>
      <c r="C672" cm="1">
        <f t="array" ref="C672">IFERROR(INDEX(Production!$B$2:$B$2000,$B672-1),"")</f>
        <v>0</v>
      </c>
      <c r="D672" cm="1">
        <f t="array" ref="D672">IF($C672="","",IFERROR(
INDEX(Recipes!$B$2:$B$10000,
_xlfn.AGGREGATE(15,6,
ROW(Recipes!$B$2:$B$10000)-ROW(Recipes!$B$2)+1
/(Recipes!$A$2:$A$10000=$C672),
MOD(ROW()-2,20)+1
)),
""))</f>
        <v>0</v>
      </c>
      <c r="E672">
        <f>IF($D672="","",IFERROR(
VLOOKUP($C672&amp;"|"&amp;$D672,Recipes!$D$2:$E$10000,2,FALSE),
0
))</f>
        <v>0</v>
      </c>
      <c r="F672" cm="1">
        <f t="array" ref="F672">IFERROR(INDEX(Production!$C$2:$C$2000,$B672-1),0)</f>
        <v>0</v>
      </c>
      <c r="G672">
        <f t="shared" si="21"/>
        <v>0</v>
      </c>
    </row>
    <row r="673" spans="1:7">
      <c r="A673" s="1" cm="1">
        <f t="array" ref="A673">IFERROR(INDEX(Production!$A$2:$A$2000,$B673-1),"")</f>
        <v>0</v>
      </c>
      <c r="B673">
        <f t="shared" si="20"/>
        <v>35</v>
      </c>
      <c r="C673" cm="1">
        <f t="array" ref="C673">IFERROR(INDEX(Production!$B$2:$B$2000,$B673-1),"")</f>
        <v>0</v>
      </c>
      <c r="D673" cm="1">
        <f t="array" ref="D673">IF($C673="","",IFERROR(
INDEX(Recipes!$B$2:$B$10000,
_xlfn.AGGREGATE(15,6,
ROW(Recipes!$B$2:$B$10000)-ROW(Recipes!$B$2)+1
/(Recipes!$A$2:$A$10000=$C673),
MOD(ROW()-2,20)+1
)),
""))</f>
        <v>0</v>
      </c>
      <c r="E673">
        <f>IF($D673="","",IFERROR(
VLOOKUP($C673&amp;"|"&amp;$D673,Recipes!$D$2:$E$10000,2,FALSE),
0
))</f>
        <v>0</v>
      </c>
      <c r="F673" cm="1">
        <f t="array" ref="F673">IFERROR(INDEX(Production!$C$2:$C$2000,$B673-1),0)</f>
        <v>0</v>
      </c>
      <c r="G673">
        <f t="shared" si="21"/>
        <v>0</v>
      </c>
    </row>
    <row r="674" spans="1:7">
      <c r="A674" s="1" cm="1">
        <f t="array" ref="A674">IFERROR(INDEX(Production!$A$2:$A$2000,$B674-1),"")</f>
        <v>0</v>
      </c>
      <c r="B674">
        <f t="shared" si="20"/>
        <v>35</v>
      </c>
      <c r="C674" cm="1">
        <f t="array" ref="C674">IFERROR(INDEX(Production!$B$2:$B$2000,$B674-1),"")</f>
        <v>0</v>
      </c>
      <c r="D674" cm="1">
        <f t="array" ref="D674">IF($C674="","",IFERROR(
INDEX(Recipes!$B$2:$B$10000,
_xlfn.AGGREGATE(15,6,
ROW(Recipes!$B$2:$B$10000)-ROW(Recipes!$B$2)+1
/(Recipes!$A$2:$A$10000=$C674),
MOD(ROW()-2,20)+1
)),
""))</f>
        <v>0</v>
      </c>
      <c r="E674">
        <f>IF($D674="","",IFERROR(
VLOOKUP($C674&amp;"|"&amp;$D674,Recipes!$D$2:$E$10000,2,FALSE),
0
))</f>
        <v>0</v>
      </c>
      <c r="F674" cm="1">
        <f t="array" ref="F674">IFERROR(INDEX(Production!$C$2:$C$2000,$B674-1),0)</f>
        <v>0</v>
      </c>
      <c r="G674">
        <f t="shared" si="21"/>
        <v>0</v>
      </c>
    </row>
    <row r="675" spans="1:7">
      <c r="A675" s="1" cm="1">
        <f t="array" ref="A675">IFERROR(INDEX(Production!$A$2:$A$2000,$B675-1),"")</f>
        <v>0</v>
      </c>
      <c r="B675">
        <f t="shared" si="20"/>
        <v>35</v>
      </c>
      <c r="C675" cm="1">
        <f t="array" ref="C675">IFERROR(INDEX(Production!$B$2:$B$2000,$B675-1),"")</f>
        <v>0</v>
      </c>
      <c r="D675" cm="1">
        <f t="array" ref="D675">IF($C675="","",IFERROR(
INDEX(Recipes!$B$2:$B$10000,
_xlfn.AGGREGATE(15,6,
ROW(Recipes!$B$2:$B$10000)-ROW(Recipes!$B$2)+1
/(Recipes!$A$2:$A$10000=$C675),
MOD(ROW()-2,20)+1
)),
""))</f>
        <v>0</v>
      </c>
      <c r="E675">
        <f>IF($D675="","",IFERROR(
VLOOKUP($C675&amp;"|"&amp;$D675,Recipes!$D$2:$E$10000,2,FALSE),
0
))</f>
        <v>0</v>
      </c>
      <c r="F675" cm="1">
        <f t="array" ref="F675">IFERROR(INDEX(Production!$C$2:$C$2000,$B675-1),0)</f>
        <v>0</v>
      </c>
      <c r="G675">
        <f t="shared" si="21"/>
        <v>0</v>
      </c>
    </row>
    <row r="676" spans="1:7">
      <c r="A676" s="1" cm="1">
        <f t="array" ref="A676">IFERROR(INDEX(Production!$A$2:$A$2000,$B676-1),"")</f>
        <v>0</v>
      </c>
      <c r="B676">
        <f t="shared" si="20"/>
        <v>35</v>
      </c>
      <c r="C676" cm="1">
        <f t="array" ref="C676">IFERROR(INDEX(Production!$B$2:$B$2000,$B676-1),"")</f>
        <v>0</v>
      </c>
      <c r="D676" cm="1">
        <f t="array" ref="D676">IF($C676="","",IFERROR(
INDEX(Recipes!$B$2:$B$10000,
_xlfn.AGGREGATE(15,6,
ROW(Recipes!$B$2:$B$10000)-ROW(Recipes!$B$2)+1
/(Recipes!$A$2:$A$10000=$C676),
MOD(ROW()-2,20)+1
)),
""))</f>
        <v>0</v>
      </c>
      <c r="E676">
        <f>IF($D676="","",IFERROR(
VLOOKUP($C676&amp;"|"&amp;$D676,Recipes!$D$2:$E$10000,2,FALSE),
0
))</f>
        <v>0</v>
      </c>
      <c r="F676" cm="1">
        <f t="array" ref="F676">IFERROR(INDEX(Production!$C$2:$C$2000,$B676-1),0)</f>
        <v>0</v>
      </c>
      <c r="G676">
        <f t="shared" si="21"/>
        <v>0</v>
      </c>
    </row>
    <row r="677" spans="1:7">
      <c r="A677" s="1" cm="1">
        <f t="array" ref="A677">IFERROR(INDEX(Production!$A$2:$A$2000,$B677-1),"")</f>
        <v>0</v>
      </c>
      <c r="B677">
        <f t="shared" si="20"/>
        <v>35</v>
      </c>
      <c r="C677" cm="1">
        <f t="array" ref="C677">IFERROR(INDEX(Production!$B$2:$B$2000,$B677-1),"")</f>
        <v>0</v>
      </c>
      <c r="D677" cm="1">
        <f t="array" ref="D677">IF($C677="","",IFERROR(
INDEX(Recipes!$B$2:$B$10000,
_xlfn.AGGREGATE(15,6,
ROW(Recipes!$B$2:$B$10000)-ROW(Recipes!$B$2)+1
/(Recipes!$A$2:$A$10000=$C677),
MOD(ROW()-2,20)+1
)),
""))</f>
        <v>0</v>
      </c>
      <c r="E677">
        <f>IF($D677="","",IFERROR(
VLOOKUP($C677&amp;"|"&amp;$D677,Recipes!$D$2:$E$10000,2,FALSE),
0
))</f>
        <v>0</v>
      </c>
      <c r="F677" cm="1">
        <f t="array" ref="F677">IFERROR(INDEX(Production!$C$2:$C$2000,$B677-1),0)</f>
        <v>0</v>
      </c>
      <c r="G677">
        <f t="shared" si="21"/>
        <v>0</v>
      </c>
    </row>
    <row r="678" spans="1:7">
      <c r="A678" s="1" cm="1">
        <f t="array" ref="A678">IFERROR(INDEX(Production!$A$2:$A$2000,$B678-1),"")</f>
        <v>0</v>
      </c>
      <c r="B678">
        <f t="shared" si="20"/>
        <v>35</v>
      </c>
      <c r="C678" cm="1">
        <f t="array" ref="C678">IFERROR(INDEX(Production!$B$2:$B$2000,$B678-1),"")</f>
        <v>0</v>
      </c>
      <c r="D678" cm="1">
        <f t="array" ref="D678">IF($C678="","",IFERROR(
INDEX(Recipes!$B$2:$B$10000,
_xlfn.AGGREGATE(15,6,
ROW(Recipes!$B$2:$B$10000)-ROW(Recipes!$B$2)+1
/(Recipes!$A$2:$A$10000=$C678),
MOD(ROW()-2,20)+1
)),
""))</f>
        <v>0</v>
      </c>
      <c r="E678">
        <f>IF($D678="","",IFERROR(
VLOOKUP($C678&amp;"|"&amp;$D678,Recipes!$D$2:$E$10000,2,FALSE),
0
))</f>
        <v>0</v>
      </c>
      <c r="F678" cm="1">
        <f t="array" ref="F678">IFERROR(INDEX(Production!$C$2:$C$2000,$B678-1),0)</f>
        <v>0</v>
      </c>
      <c r="G678">
        <f t="shared" si="21"/>
        <v>0</v>
      </c>
    </row>
    <row r="679" spans="1:7">
      <c r="A679" s="1" cm="1">
        <f t="array" ref="A679">IFERROR(INDEX(Production!$A$2:$A$2000,$B679-1),"")</f>
        <v>0</v>
      </c>
      <c r="B679">
        <f t="shared" si="20"/>
        <v>35</v>
      </c>
      <c r="C679" cm="1">
        <f t="array" ref="C679">IFERROR(INDEX(Production!$B$2:$B$2000,$B679-1),"")</f>
        <v>0</v>
      </c>
      <c r="D679" cm="1">
        <f t="array" ref="D679">IF($C679="","",IFERROR(
INDEX(Recipes!$B$2:$B$10000,
_xlfn.AGGREGATE(15,6,
ROW(Recipes!$B$2:$B$10000)-ROW(Recipes!$B$2)+1
/(Recipes!$A$2:$A$10000=$C679),
MOD(ROW()-2,20)+1
)),
""))</f>
        <v>0</v>
      </c>
      <c r="E679">
        <f>IF($D679="","",IFERROR(
VLOOKUP($C679&amp;"|"&amp;$D679,Recipes!$D$2:$E$10000,2,FALSE),
0
))</f>
        <v>0</v>
      </c>
      <c r="F679" cm="1">
        <f t="array" ref="F679">IFERROR(INDEX(Production!$C$2:$C$2000,$B679-1),0)</f>
        <v>0</v>
      </c>
      <c r="G679">
        <f t="shared" si="21"/>
        <v>0</v>
      </c>
    </row>
    <row r="680" spans="1:7">
      <c r="A680" s="1" cm="1">
        <f t="array" ref="A680">IFERROR(INDEX(Production!$A$2:$A$2000,$B680-1),"")</f>
        <v>0</v>
      </c>
      <c r="B680">
        <f t="shared" si="20"/>
        <v>35</v>
      </c>
      <c r="C680" cm="1">
        <f t="array" ref="C680">IFERROR(INDEX(Production!$B$2:$B$2000,$B680-1),"")</f>
        <v>0</v>
      </c>
      <c r="D680" cm="1">
        <f t="array" ref="D680">IF($C680="","",IFERROR(
INDEX(Recipes!$B$2:$B$10000,
_xlfn.AGGREGATE(15,6,
ROW(Recipes!$B$2:$B$10000)-ROW(Recipes!$B$2)+1
/(Recipes!$A$2:$A$10000=$C680),
MOD(ROW()-2,20)+1
)),
""))</f>
        <v>0</v>
      </c>
      <c r="E680">
        <f>IF($D680="","",IFERROR(
VLOOKUP($C680&amp;"|"&amp;$D680,Recipes!$D$2:$E$10000,2,FALSE),
0
))</f>
        <v>0</v>
      </c>
      <c r="F680" cm="1">
        <f t="array" ref="F680">IFERROR(INDEX(Production!$C$2:$C$2000,$B680-1),0)</f>
        <v>0</v>
      </c>
      <c r="G680">
        <f t="shared" si="21"/>
        <v>0</v>
      </c>
    </row>
    <row r="681" spans="1:7">
      <c r="A681" s="1" cm="1">
        <f t="array" ref="A681">IFERROR(INDEX(Production!$A$2:$A$2000,$B681-1),"")</f>
        <v>0</v>
      </c>
      <c r="B681">
        <f t="shared" si="20"/>
        <v>35</v>
      </c>
      <c r="C681" cm="1">
        <f t="array" ref="C681">IFERROR(INDEX(Production!$B$2:$B$2000,$B681-1),"")</f>
        <v>0</v>
      </c>
      <c r="D681" cm="1">
        <f t="array" ref="D681">IF($C681="","",IFERROR(
INDEX(Recipes!$B$2:$B$10000,
_xlfn.AGGREGATE(15,6,
ROW(Recipes!$B$2:$B$10000)-ROW(Recipes!$B$2)+1
/(Recipes!$A$2:$A$10000=$C681),
MOD(ROW()-2,20)+1
)),
""))</f>
        <v>0</v>
      </c>
      <c r="E681">
        <f>IF($D681="","",IFERROR(
VLOOKUP($C681&amp;"|"&amp;$D681,Recipes!$D$2:$E$10000,2,FALSE),
0
))</f>
        <v>0</v>
      </c>
      <c r="F681" cm="1">
        <f t="array" ref="F681">IFERROR(INDEX(Production!$C$2:$C$2000,$B681-1),0)</f>
        <v>0</v>
      </c>
      <c r="G681">
        <f t="shared" si="21"/>
        <v>0</v>
      </c>
    </row>
    <row r="682" spans="1:7">
      <c r="A682" s="1" cm="1">
        <f t="array" ref="A682">IFERROR(INDEX(Production!$A$2:$A$2000,$B682-1),"")</f>
        <v>0</v>
      </c>
      <c r="B682">
        <f t="shared" si="20"/>
        <v>36</v>
      </c>
      <c r="C682" cm="1">
        <f t="array" ref="C682">IFERROR(INDEX(Production!$B$2:$B$2000,$B682-1),"")</f>
        <v>0</v>
      </c>
      <c r="D682" cm="1">
        <f t="array" ref="D682">IF($C682="","",IFERROR(
INDEX(Recipes!$B$2:$B$10000,
_xlfn.AGGREGATE(15,6,
ROW(Recipes!$B$2:$B$10000)-ROW(Recipes!$B$2)+1
/(Recipes!$A$2:$A$10000=$C682),
MOD(ROW()-2,20)+1
)),
""))</f>
        <v>0</v>
      </c>
      <c r="E682">
        <f>IF($D682="","",IFERROR(
VLOOKUP($C682&amp;"|"&amp;$D682,Recipes!$D$2:$E$10000,2,FALSE),
0
))</f>
        <v>0</v>
      </c>
      <c r="F682" cm="1">
        <f t="array" ref="F682">IFERROR(INDEX(Production!$C$2:$C$2000,$B682-1),0)</f>
        <v>0</v>
      </c>
      <c r="G682">
        <f t="shared" si="21"/>
        <v>0</v>
      </c>
    </row>
    <row r="683" spans="1:7">
      <c r="A683" s="1" cm="1">
        <f t="array" ref="A683">IFERROR(INDEX(Production!$A$2:$A$2000,$B683-1),"")</f>
        <v>0</v>
      </c>
      <c r="B683">
        <f t="shared" si="20"/>
        <v>36</v>
      </c>
      <c r="C683" cm="1">
        <f t="array" ref="C683">IFERROR(INDEX(Production!$B$2:$B$2000,$B683-1),"")</f>
        <v>0</v>
      </c>
      <c r="D683" cm="1">
        <f t="array" ref="D683">IF($C683="","",IFERROR(
INDEX(Recipes!$B$2:$B$10000,
_xlfn.AGGREGATE(15,6,
ROW(Recipes!$B$2:$B$10000)-ROW(Recipes!$B$2)+1
/(Recipes!$A$2:$A$10000=$C683),
MOD(ROW()-2,20)+1
)),
""))</f>
        <v>0</v>
      </c>
      <c r="E683">
        <f>IF($D683="","",IFERROR(
VLOOKUP($C683&amp;"|"&amp;$D683,Recipes!$D$2:$E$10000,2,FALSE),
0
))</f>
        <v>0</v>
      </c>
      <c r="F683" cm="1">
        <f t="array" ref="F683">IFERROR(INDEX(Production!$C$2:$C$2000,$B683-1),0)</f>
        <v>0</v>
      </c>
      <c r="G683">
        <f t="shared" si="21"/>
        <v>0</v>
      </c>
    </row>
    <row r="684" spans="1:7">
      <c r="A684" s="1" cm="1">
        <f t="array" ref="A684">IFERROR(INDEX(Production!$A$2:$A$2000,$B684-1),"")</f>
        <v>0</v>
      </c>
      <c r="B684">
        <f t="shared" si="20"/>
        <v>36</v>
      </c>
      <c r="C684" cm="1">
        <f t="array" ref="C684">IFERROR(INDEX(Production!$B$2:$B$2000,$B684-1),"")</f>
        <v>0</v>
      </c>
      <c r="D684" cm="1">
        <f t="array" ref="D684">IF($C684="","",IFERROR(
INDEX(Recipes!$B$2:$B$10000,
_xlfn.AGGREGATE(15,6,
ROW(Recipes!$B$2:$B$10000)-ROW(Recipes!$B$2)+1
/(Recipes!$A$2:$A$10000=$C684),
MOD(ROW()-2,20)+1
)),
""))</f>
        <v>0</v>
      </c>
      <c r="E684">
        <f>IF($D684="","",IFERROR(
VLOOKUP($C684&amp;"|"&amp;$D684,Recipes!$D$2:$E$10000,2,FALSE),
0
))</f>
        <v>0</v>
      </c>
      <c r="F684" cm="1">
        <f t="array" ref="F684">IFERROR(INDEX(Production!$C$2:$C$2000,$B684-1),0)</f>
        <v>0</v>
      </c>
      <c r="G684">
        <f t="shared" si="21"/>
        <v>0</v>
      </c>
    </row>
    <row r="685" spans="1:7">
      <c r="A685" s="1" cm="1">
        <f t="array" ref="A685">IFERROR(INDEX(Production!$A$2:$A$2000,$B685-1),"")</f>
        <v>0</v>
      </c>
      <c r="B685">
        <f t="shared" si="20"/>
        <v>36</v>
      </c>
      <c r="C685" cm="1">
        <f t="array" ref="C685">IFERROR(INDEX(Production!$B$2:$B$2000,$B685-1),"")</f>
        <v>0</v>
      </c>
      <c r="D685" cm="1">
        <f t="array" ref="D685">IF($C685="","",IFERROR(
INDEX(Recipes!$B$2:$B$10000,
_xlfn.AGGREGATE(15,6,
ROW(Recipes!$B$2:$B$10000)-ROW(Recipes!$B$2)+1
/(Recipes!$A$2:$A$10000=$C685),
MOD(ROW()-2,20)+1
)),
""))</f>
        <v>0</v>
      </c>
      <c r="E685">
        <f>IF($D685="","",IFERROR(
VLOOKUP($C685&amp;"|"&amp;$D685,Recipes!$D$2:$E$10000,2,FALSE),
0
))</f>
        <v>0</v>
      </c>
      <c r="F685" cm="1">
        <f t="array" ref="F685">IFERROR(INDEX(Production!$C$2:$C$2000,$B685-1),0)</f>
        <v>0</v>
      </c>
      <c r="G685">
        <f t="shared" si="21"/>
        <v>0</v>
      </c>
    </row>
    <row r="686" spans="1:7">
      <c r="A686" s="1" cm="1">
        <f t="array" ref="A686">IFERROR(INDEX(Production!$A$2:$A$2000,$B686-1),"")</f>
        <v>0</v>
      </c>
      <c r="B686">
        <f t="shared" si="20"/>
        <v>36</v>
      </c>
      <c r="C686" cm="1">
        <f t="array" ref="C686">IFERROR(INDEX(Production!$B$2:$B$2000,$B686-1),"")</f>
        <v>0</v>
      </c>
      <c r="D686" cm="1">
        <f t="array" ref="D686">IF($C686="","",IFERROR(
INDEX(Recipes!$B$2:$B$10000,
_xlfn.AGGREGATE(15,6,
ROW(Recipes!$B$2:$B$10000)-ROW(Recipes!$B$2)+1
/(Recipes!$A$2:$A$10000=$C686),
MOD(ROW()-2,20)+1
)),
""))</f>
        <v>0</v>
      </c>
      <c r="E686">
        <f>IF($D686="","",IFERROR(
VLOOKUP($C686&amp;"|"&amp;$D686,Recipes!$D$2:$E$10000,2,FALSE),
0
))</f>
        <v>0</v>
      </c>
      <c r="F686" cm="1">
        <f t="array" ref="F686">IFERROR(INDEX(Production!$C$2:$C$2000,$B686-1),0)</f>
        <v>0</v>
      </c>
      <c r="G686">
        <f t="shared" si="21"/>
        <v>0</v>
      </c>
    </row>
    <row r="687" spans="1:7">
      <c r="A687" s="1" cm="1">
        <f t="array" ref="A687">IFERROR(INDEX(Production!$A$2:$A$2000,$B687-1),"")</f>
        <v>0</v>
      </c>
      <c r="B687">
        <f t="shared" si="20"/>
        <v>36</v>
      </c>
      <c r="C687" cm="1">
        <f t="array" ref="C687">IFERROR(INDEX(Production!$B$2:$B$2000,$B687-1),"")</f>
        <v>0</v>
      </c>
      <c r="D687" cm="1">
        <f t="array" ref="D687">IF($C687="","",IFERROR(
INDEX(Recipes!$B$2:$B$10000,
_xlfn.AGGREGATE(15,6,
ROW(Recipes!$B$2:$B$10000)-ROW(Recipes!$B$2)+1
/(Recipes!$A$2:$A$10000=$C687),
MOD(ROW()-2,20)+1
)),
""))</f>
        <v>0</v>
      </c>
      <c r="E687">
        <f>IF($D687="","",IFERROR(
VLOOKUP($C687&amp;"|"&amp;$D687,Recipes!$D$2:$E$10000,2,FALSE),
0
))</f>
        <v>0</v>
      </c>
      <c r="F687" cm="1">
        <f t="array" ref="F687">IFERROR(INDEX(Production!$C$2:$C$2000,$B687-1),0)</f>
        <v>0</v>
      </c>
      <c r="G687">
        <f t="shared" si="21"/>
        <v>0</v>
      </c>
    </row>
    <row r="688" spans="1:7">
      <c r="A688" s="1" cm="1">
        <f t="array" ref="A688">IFERROR(INDEX(Production!$A$2:$A$2000,$B688-1),"")</f>
        <v>0</v>
      </c>
      <c r="B688">
        <f t="shared" si="20"/>
        <v>36</v>
      </c>
      <c r="C688" cm="1">
        <f t="array" ref="C688">IFERROR(INDEX(Production!$B$2:$B$2000,$B688-1),"")</f>
        <v>0</v>
      </c>
      <c r="D688" cm="1">
        <f t="array" ref="D688">IF($C688="","",IFERROR(
INDEX(Recipes!$B$2:$B$10000,
_xlfn.AGGREGATE(15,6,
ROW(Recipes!$B$2:$B$10000)-ROW(Recipes!$B$2)+1
/(Recipes!$A$2:$A$10000=$C688),
MOD(ROW()-2,20)+1
)),
""))</f>
        <v>0</v>
      </c>
      <c r="E688">
        <f>IF($D688="","",IFERROR(
VLOOKUP($C688&amp;"|"&amp;$D688,Recipes!$D$2:$E$10000,2,FALSE),
0
))</f>
        <v>0</v>
      </c>
      <c r="F688" cm="1">
        <f t="array" ref="F688">IFERROR(INDEX(Production!$C$2:$C$2000,$B688-1),0)</f>
        <v>0</v>
      </c>
      <c r="G688">
        <f t="shared" si="21"/>
        <v>0</v>
      </c>
    </row>
    <row r="689" spans="1:7">
      <c r="A689" s="1" cm="1">
        <f t="array" ref="A689">IFERROR(INDEX(Production!$A$2:$A$2000,$B689-1),"")</f>
        <v>0</v>
      </c>
      <c r="B689">
        <f t="shared" si="20"/>
        <v>36</v>
      </c>
      <c r="C689" cm="1">
        <f t="array" ref="C689">IFERROR(INDEX(Production!$B$2:$B$2000,$B689-1),"")</f>
        <v>0</v>
      </c>
      <c r="D689" cm="1">
        <f t="array" ref="D689">IF($C689="","",IFERROR(
INDEX(Recipes!$B$2:$B$10000,
_xlfn.AGGREGATE(15,6,
ROW(Recipes!$B$2:$B$10000)-ROW(Recipes!$B$2)+1
/(Recipes!$A$2:$A$10000=$C689),
MOD(ROW()-2,20)+1
)),
""))</f>
        <v>0</v>
      </c>
      <c r="E689">
        <f>IF($D689="","",IFERROR(
VLOOKUP($C689&amp;"|"&amp;$D689,Recipes!$D$2:$E$10000,2,FALSE),
0
))</f>
        <v>0</v>
      </c>
      <c r="F689" cm="1">
        <f t="array" ref="F689">IFERROR(INDEX(Production!$C$2:$C$2000,$B689-1),0)</f>
        <v>0</v>
      </c>
      <c r="G689">
        <f t="shared" si="21"/>
        <v>0</v>
      </c>
    </row>
    <row r="690" spans="1:7">
      <c r="A690" s="1" cm="1">
        <f t="array" ref="A690">IFERROR(INDEX(Production!$A$2:$A$2000,$B690-1),"")</f>
        <v>0</v>
      </c>
      <c r="B690">
        <f t="shared" si="20"/>
        <v>36</v>
      </c>
      <c r="C690" cm="1">
        <f t="array" ref="C690">IFERROR(INDEX(Production!$B$2:$B$2000,$B690-1),"")</f>
        <v>0</v>
      </c>
      <c r="D690" cm="1">
        <f t="array" ref="D690">IF($C690="","",IFERROR(
INDEX(Recipes!$B$2:$B$10000,
_xlfn.AGGREGATE(15,6,
ROW(Recipes!$B$2:$B$10000)-ROW(Recipes!$B$2)+1
/(Recipes!$A$2:$A$10000=$C690),
MOD(ROW()-2,20)+1
)),
""))</f>
        <v>0</v>
      </c>
      <c r="E690">
        <f>IF($D690="","",IFERROR(
VLOOKUP($C690&amp;"|"&amp;$D690,Recipes!$D$2:$E$10000,2,FALSE),
0
))</f>
        <v>0</v>
      </c>
      <c r="F690" cm="1">
        <f t="array" ref="F690">IFERROR(INDEX(Production!$C$2:$C$2000,$B690-1),0)</f>
        <v>0</v>
      </c>
      <c r="G690">
        <f t="shared" si="21"/>
        <v>0</v>
      </c>
    </row>
    <row r="691" spans="1:7">
      <c r="A691" s="1" cm="1">
        <f t="array" ref="A691">IFERROR(INDEX(Production!$A$2:$A$2000,$B691-1),"")</f>
        <v>0</v>
      </c>
      <c r="B691">
        <f t="shared" si="20"/>
        <v>36</v>
      </c>
      <c r="C691" cm="1">
        <f t="array" ref="C691">IFERROR(INDEX(Production!$B$2:$B$2000,$B691-1),"")</f>
        <v>0</v>
      </c>
      <c r="D691" cm="1">
        <f t="array" ref="D691">IF($C691="","",IFERROR(
INDEX(Recipes!$B$2:$B$10000,
_xlfn.AGGREGATE(15,6,
ROW(Recipes!$B$2:$B$10000)-ROW(Recipes!$B$2)+1
/(Recipes!$A$2:$A$10000=$C691),
MOD(ROW()-2,20)+1
)),
""))</f>
        <v>0</v>
      </c>
      <c r="E691">
        <f>IF($D691="","",IFERROR(
VLOOKUP($C691&amp;"|"&amp;$D691,Recipes!$D$2:$E$10000,2,FALSE),
0
))</f>
        <v>0</v>
      </c>
      <c r="F691" cm="1">
        <f t="array" ref="F691">IFERROR(INDEX(Production!$C$2:$C$2000,$B691-1),0)</f>
        <v>0</v>
      </c>
      <c r="G691">
        <f t="shared" si="21"/>
        <v>0</v>
      </c>
    </row>
    <row r="692" spans="1:7">
      <c r="A692" s="1" cm="1">
        <f t="array" ref="A692">IFERROR(INDEX(Production!$A$2:$A$2000,$B692-1),"")</f>
        <v>0</v>
      </c>
      <c r="B692">
        <f t="shared" si="20"/>
        <v>36</v>
      </c>
      <c r="C692" cm="1">
        <f t="array" ref="C692">IFERROR(INDEX(Production!$B$2:$B$2000,$B692-1),"")</f>
        <v>0</v>
      </c>
      <c r="D692" cm="1">
        <f t="array" ref="D692">IF($C692="","",IFERROR(
INDEX(Recipes!$B$2:$B$10000,
_xlfn.AGGREGATE(15,6,
ROW(Recipes!$B$2:$B$10000)-ROW(Recipes!$B$2)+1
/(Recipes!$A$2:$A$10000=$C692),
MOD(ROW()-2,20)+1
)),
""))</f>
        <v>0</v>
      </c>
      <c r="E692">
        <f>IF($D692="","",IFERROR(
VLOOKUP($C692&amp;"|"&amp;$D692,Recipes!$D$2:$E$10000,2,FALSE),
0
))</f>
        <v>0</v>
      </c>
      <c r="F692" cm="1">
        <f t="array" ref="F692">IFERROR(INDEX(Production!$C$2:$C$2000,$B692-1),0)</f>
        <v>0</v>
      </c>
      <c r="G692">
        <f t="shared" si="21"/>
        <v>0</v>
      </c>
    </row>
    <row r="693" spans="1:7">
      <c r="A693" s="1" cm="1">
        <f t="array" ref="A693">IFERROR(INDEX(Production!$A$2:$A$2000,$B693-1),"")</f>
        <v>0</v>
      </c>
      <c r="B693">
        <f t="shared" si="20"/>
        <v>36</v>
      </c>
      <c r="C693" cm="1">
        <f t="array" ref="C693">IFERROR(INDEX(Production!$B$2:$B$2000,$B693-1),"")</f>
        <v>0</v>
      </c>
      <c r="D693" cm="1">
        <f t="array" ref="D693">IF($C693="","",IFERROR(
INDEX(Recipes!$B$2:$B$10000,
_xlfn.AGGREGATE(15,6,
ROW(Recipes!$B$2:$B$10000)-ROW(Recipes!$B$2)+1
/(Recipes!$A$2:$A$10000=$C693),
MOD(ROW()-2,20)+1
)),
""))</f>
        <v>0</v>
      </c>
      <c r="E693">
        <f>IF($D693="","",IFERROR(
VLOOKUP($C693&amp;"|"&amp;$D693,Recipes!$D$2:$E$10000,2,FALSE),
0
))</f>
        <v>0</v>
      </c>
      <c r="F693" cm="1">
        <f t="array" ref="F693">IFERROR(INDEX(Production!$C$2:$C$2000,$B693-1),0)</f>
        <v>0</v>
      </c>
      <c r="G693">
        <f t="shared" si="21"/>
        <v>0</v>
      </c>
    </row>
    <row r="694" spans="1:7">
      <c r="A694" s="1" cm="1">
        <f t="array" ref="A694">IFERROR(INDEX(Production!$A$2:$A$2000,$B694-1),"")</f>
        <v>0</v>
      </c>
      <c r="B694">
        <f t="shared" si="20"/>
        <v>36</v>
      </c>
      <c r="C694" cm="1">
        <f t="array" ref="C694">IFERROR(INDEX(Production!$B$2:$B$2000,$B694-1),"")</f>
        <v>0</v>
      </c>
      <c r="D694" cm="1">
        <f t="array" ref="D694">IF($C694="","",IFERROR(
INDEX(Recipes!$B$2:$B$10000,
_xlfn.AGGREGATE(15,6,
ROW(Recipes!$B$2:$B$10000)-ROW(Recipes!$B$2)+1
/(Recipes!$A$2:$A$10000=$C694),
MOD(ROW()-2,20)+1
)),
""))</f>
        <v>0</v>
      </c>
      <c r="E694">
        <f>IF($D694="","",IFERROR(
VLOOKUP($C694&amp;"|"&amp;$D694,Recipes!$D$2:$E$10000,2,FALSE),
0
))</f>
        <v>0</v>
      </c>
      <c r="F694" cm="1">
        <f t="array" ref="F694">IFERROR(INDEX(Production!$C$2:$C$2000,$B694-1),0)</f>
        <v>0</v>
      </c>
      <c r="G694">
        <f t="shared" si="21"/>
        <v>0</v>
      </c>
    </row>
    <row r="695" spans="1:7">
      <c r="A695" s="1" cm="1">
        <f t="array" ref="A695">IFERROR(INDEX(Production!$A$2:$A$2000,$B695-1),"")</f>
        <v>0</v>
      </c>
      <c r="B695">
        <f t="shared" si="20"/>
        <v>36</v>
      </c>
      <c r="C695" cm="1">
        <f t="array" ref="C695">IFERROR(INDEX(Production!$B$2:$B$2000,$B695-1),"")</f>
        <v>0</v>
      </c>
      <c r="D695" cm="1">
        <f t="array" ref="D695">IF($C695="","",IFERROR(
INDEX(Recipes!$B$2:$B$10000,
_xlfn.AGGREGATE(15,6,
ROW(Recipes!$B$2:$B$10000)-ROW(Recipes!$B$2)+1
/(Recipes!$A$2:$A$10000=$C695),
MOD(ROW()-2,20)+1
)),
""))</f>
        <v>0</v>
      </c>
      <c r="E695">
        <f>IF($D695="","",IFERROR(
VLOOKUP($C695&amp;"|"&amp;$D695,Recipes!$D$2:$E$10000,2,FALSE),
0
))</f>
        <v>0</v>
      </c>
      <c r="F695" cm="1">
        <f t="array" ref="F695">IFERROR(INDEX(Production!$C$2:$C$2000,$B695-1),0)</f>
        <v>0</v>
      </c>
      <c r="G695">
        <f t="shared" si="21"/>
        <v>0</v>
      </c>
    </row>
    <row r="696" spans="1:7">
      <c r="A696" s="1" cm="1">
        <f t="array" ref="A696">IFERROR(INDEX(Production!$A$2:$A$2000,$B696-1),"")</f>
        <v>0</v>
      </c>
      <c r="B696">
        <f t="shared" si="20"/>
        <v>36</v>
      </c>
      <c r="C696" cm="1">
        <f t="array" ref="C696">IFERROR(INDEX(Production!$B$2:$B$2000,$B696-1),"")</f>
        <v>0</v>
      </c>
      <c r="D696" cm="1">
        <f t="array" ref="D696">IF($C696="","",IFERROR(
INDEX(Recipes!$B$2:$B$10000,
_xlfn.AGGREGATE(15,6,
ROW(Recipes!$B$2:$B$10000)-ROW(Recipes!$B$2)+1
/(Recipes!$A$2:$A$10000=$C696),
MOD(ROW()-2,20)+1
)),
""))</f>
        <v>0</v>
      </c>
      <c r="E696">
        <f>IF($D696="","",IFERROR(
VLOOKUP($C696&amp;"|"&amp;$D696,Recipes!$D$2:$E$10000,2,FALSE),
0
))</f>
        <v>0</v>
      </c>
      <c r="F696" cm="1">
        <f t="array" ref="F696">IFERROR(INDEX(Production!$C$2:$C$2000,$B696-1),0)</f>
        <v>0</v>
      </c>
      <c r="G696">
        <f t="shared" si="21"/>
        <v>0</v>
      </c>
    </row>
    <row r="697" spans="1:7">
      <c r="A697" s="1" cm="1">
        <f t="array" ref="A697">IFERROR(INDEX(Production!$A$2:$A$2000,$B697-1),"")</f>
        <v>0</v>
      </c>
      <c r="B697">
        <f t="shared" si="20"/>
        <v>36</v>
      </c>
      <c r="C697" cm="1">
        <f t="array" ref="C697">IFERROR(INDEX(Production!$B$2:$B$2000,$B697-1),"")</f>
        <v>0</v>
      </c>
      <c r="D697" cm="1">
        <f t="array" ref="D697">IF($C697="","",IFERROR(
INDEX(Recipes!$B$2:$B$10000,
_xlfn.AGGREGATE(15,6,
ROW(Recipes!$B$2:$B$10000)-ROW(Recipes!$B$2)+1
/(Recipes!$A$2:$A$10000=$C697),
MOD(ROW()-2,20)+1
)),
""))</f>
        <v>0</v>
      </c>
      <c r="E697">
        <f>IF($D697="","",IFERROR(
VLOOKUP($C697&amp;"|"&amp;$D697,Recipes!$D$2:$E$10000,2,FALSE),
0
))</f>
        <v>0</v>
      </c>
      <c r="F697" cm="1">
        <f t="array" ref="F697">IFERROR(INDEX(Production!$C$2:$C$2000,$B697-1),0)</f>
        <v>0</v>
      </c>
      <c r="G697">
        <f t="shared" si="21"/>
        <v>0</v>
      </c>
    </row>
    <row r="698" spans="1:7">
      <c r="A698" s="1" cm="1">
        <f t="array" ref="A698">IFERROR(INDEX(Production!$A$2:$A$2000,$B698-1),"")</f>
        <v>0</v>
      </c>
      <c r="B698">
        <f t="shared" si="20"/>
        <v>36</v>
      </c>
      <c r="C698" cm="1">
        <f t="array" ref="C698">IFERROR(INDEX(Production!$B$2:$B$2000,$B698-1),"")</f>
        <v>0</v>
      </c>
      <c r="D698" cm="1">
        <f t="array" ref="D698">IF($C698="","",IFERROR(
INDEX(Recipes!$B$2:$B$10000,
_xlfn.AGGREGATE(15,6,
ROW(Recipes!$B$2:$B$10000)-ROW(Recipes!$B$2)+1
/(Recipes!$A$2:$A$10000=$C698),
MOD(ROW()-2,20)+1
)),
""))</f>
        <v>0</v>
      </c>
      <c r="E698">
        <f>IF($D698="","",IFERROR(
VLOOKUP($C698&amp;"|"&amp;$D698,Recipes!$D$2:$E$10000,2,FALSE),
0
))</f>
        <v>0</v>
      </c>
      <c r="F698" cm="1">
        <f t="array" ref="F698">IFERROR(INDEX(Production!$C$2:$C$2000,$B698-1),0)</f>
        <v>0</v>
      </c>
      <c r="G698">
        <f t="shared" si="21"/>
        <v>0</v>
      </c>
    </row>
    <row r="699" spans="1:7">
      <c r="A699" s="1" cm="1">
        <f t="array" ref="A699">IFERROR(INDEX(Production!$A$2:$A$2000,$B699-1),"")</f>
        <v>0</v>
      </c>
      <c r="B699">
        <f t="shared" si="20"/>
        <v>36</v>
      </c>
      <c r="C699" cm="1">
        <f t="array" ref="C699">IFERROR(INDEX(Production!$B$2:$B$2000,$B699-1),"")</f>
        <v>0</v>
      </c>
      <c r="D699" cm="1">
        <f t="array" ref="D699">IF($C699="","",IFERROR(
INDEX(Recipes!$B$2:$B$10000,
_xlfn.AGGREGATE(15,6,
ROW(Recipes!$B$2:$B$10000)-ROW(Recipes!$B$2)+1
/(Recipes!$A$2:$A$10000=$C699),
MOD(ROW()-2,20)+1
)),
""))</f>
        <v>0</v>
      </c>
      <c r="E699">
        <f>IF($D699="","",IFERROR(
VLOOKUP($C699&amp;"|"&amp;$D699,Recipes!$D$2:$E$10000,2,FALSE),
0
))</f>
        <v>0</v>
      </c>
      <c r="F699" cm="1">
        <f t="array" ref="F699">IFERROR(INDEX(Production!$C$2:$C$2000,$B699-1),0)</f>
        <v>0</v>
      </c>
      <c r="G699">
        <f t="shared" si="21"/>
        <v>0</v>
      </c>
    </row>
    <row r="700" spans="1:7">
      <c r="A700" s="1" cm="1">
        <f t="array" ref="A700">IFERROR(INDEX(Production!$A$2:$A$2000,$B700-1),"")</f>
        <v>0</v>
      </c>
      <c r="B700">
        <f t="shared" si="20"/>
        <v>36</v>
      </c>
      <c r="C700" cm="1">
        <f t="array" ref="C700">IFERROR(INDEX(Production!$B$2:$B$2000,$B700-1),"")</f>
        <v>0</v>
      </c>
      <c r="D700" cm="1">
        <f t="array" ref="D700">IF($C700="","",IFERROR(
INDEX(Recipes!$B$2:$B$10000,
_xlfn.AGGREGATE(15,6,
ROW(Recipes!$B$2:$B$10000)-ROW(Recipes!$B$2)+1
/(Recipes!$A$2:$A$10000=$C700),
MOD(ROW()-2,20)+1
)),
""))</f>
        <v>0</v>
      </c>
      <c r="E700">
        <f>IF($D700="","",IFERROR(
VLOOKUP($C700&amp;"|"&amp;$D700,Recipes!$D$2:$E$10000,2,FALSE),
0
))</f>
        <v>0</v>
      </c>
      <c r="F700" cm="1">
        <f t="array" ref="F700">IFERROR(INDEX(Production!$C$2:$C$2000,$B700-1),0)</f>
        <v>0</v>
      </c>
      <c r="G700">
        <f t="shared" si="21"/>
        <v>0</v>
      </c>
    </row>
    <row r="701" spans="1:7">
      <c r="A701" s="1" cm="1">
        <f t="array" ref="A701">IFERROR(INDEX(Production!$A$2:$A$2000,$B701-1),"")</f>
        <v>0</v>
      </c>
      <c r="B701">
        <f t="shared" si="20"/>
        <v>36</v>
      </c>
      <c r="C701" cm="1">
        <f t="array" ref="C701">IFERROR(INDEX(Production!$B$2:$B$2000,$B701-1),"")</f>
        <v>0</v>
      </c>
      <c r="D701" cm="1">
        <f t="array" ref="D701">IF($C701="","",IFERROR(
INDEX(Recipes!$B$2:$B$10000,
_xlfn.AGGREGATE(15,6,
ROW(Recipes!$B$2:$B$10000)-ROW(Recipes!$B$2)+1
/(Recipes!$A$2:$A$10000=$C701),
MOD(ROW()-2,20)+1
)),
""))</f>
        <v>0</v>
      </c>
      <c r="E701">
        <f>IF($D701="","",IFERROR(
VLOOKUP($C701&amp;"|"&amp;$D701,Recipes!$D$2:$E$10000,2,FALSE),
0
))</f>
        <v>0</v>
      </c>
      <c r="F701" cm="1">
        <f t="array" ref="F701">IFERROR(INDEX(Production!$C$2:$C$2000,$B701-1),0)</f>
        <v>0</v>
      </c>
      <c r="G701">
        <f t="shared" si="21"/>
        <v>0</v>
      </c>
    </row>
    <row r="702" spans="1:7">
      <c r="A702" s="1" cm="1">
        <f t="array" ref="A702">IFERROR(INDEX(Production!$A$2:$A$2000,$B702-1),"")</f>
        <v>0</v>
      </c>
      <c r="B702">
        <f t="shared" si="20"/>
        <v>37</v>
      </c>
      <c r="C702" cm="1">
        <f t="array" ref="C702">IFERROR(INDEX(Production!$B$2:$B$2000,$B702-1),"")</f>
        <v>0</v>
      </c>
      <c r="D702" cm="1">
        <f t="array" ref="D702">IF($C702="","",IFERROR(
INDEX(Recipes!$B$2:$B$10000,
_xlfn.AGGREGATE(15,6,
ROW(Recipes!$B$2:$B$10000)-ROW(Recipes!$B$2)+1
/(Recipes!$A$2:$A$10000=$C702),
MOD(ROW()-2,20)+1
)),
""))</f>
        <v>0</v>
      </c>
      <c r="E702">
        <f>IF($D702="","",IFERROR(
VLOOKUP($C702&amp;"|"&amp;$D702,Recipes!$D$2:$E$10000,2,FALSE),
0
))</f>
        <v>0</v>
      </c>
      <c r="F702" cm="1">
        <f t="array" ref="F702">IFERROR(INDEX(Production!$C$2:$C$2000,$B702-1),0)</f>
        <v>0</v>
      </c>
      <c r="G702">
        <f t="shared" si="21"/>
        <v>0</v>
      </c>
    </row>
    <row r="703" spans="1:7">
      <c r="A703" s="1" cm="1">
        <f t="array" ref="A703">IFERROR(INDEX(Production!$A$2:$A$2000,$B703-1),"")</f>
        <v>0</v>
      </c>
      <c r="B703">
        <f t="shared" si="20"/>
        <v>37</v>
      </c>
      <c r="C703" cm="1">
        <f t="array" ref="C703">IFERROR(INDEX(Production!$B$2:$B$2000,$B703-1),"")</f>
        <v>0</v>
      </c>
      <c r="D703" cm="1">
        <f t="array" ref="D703">IF($C703="","",IFERROR(
INDEX(Recipes!$B$2:$B$10000,
_xlfn.AGGREGATE(15,6,
ROW(Recipes!$B$2:$B$10000)-ROW(Recipes!$B$2)+1
/(Recipes!$A$2:$A$10000=$C703),
MOD(ROW()-2,20)+1
)),
""))</f>
        <v>0</v>
      </c>
      <c r="E703">
        <f>IF($D703="","",IFERROR(
VLOOKUP($C703&amp;"|"&amp;$D703,Recipes!$D$2:$E$10000,2,FALSE),
0
))</f>
        <v>0</v>
      </c>
      <c r="F703" cm="1">
        <f t="array" ref="F703">IFERROR(INDEX(Production!$C$2:$C$2000,$B703-1),0)</f>
        <v>0</v>
      </c>
      <c r="G703">
        <f t="shared" si="21"/>
        <v>0</v>
      </c>
    </row>
    <row r="704" spans="1:7">
      <c r="A704" s="1" cm="1">
        <f t="array" ref="A704">IFERROR(INDEX(Production!$A$2:$A$2000,$B704-1),"")</f>
        <v>0</v>
      </c>
      <c r="B704">
        <f t="shared" si="20"/>
        <v>37</v>
      </c>
      <c r="C704" cm="1">
        <f t="array" ref="C704">IFERROR(INDEX(Production!$B$2:$B$2000,$B704-1),"")</f>
        <v>0</v>
      </c>
      <c r="D704" cm="1">
        <f t="array" ref="D704">IF($C704="","",IFERROR(
INDEX(Recipes!$B$2:$B$10000,
_xlfn.AGGREGATE(15,6,
ROW(Recipes!$B$2:$B$10000)-ROW(Recipes!$B$2)+1
/(Recipes!$A$2:$A$10000=$C704),
MOD(ROW()-2,20)+1
)),
""))</f>
        <v>0</v>
      </c>
      <c r="E704">
        <f>IF($D704="","",IFERROR(
VLOOKUP($C704&amp;"|"&amp;$D704,Recipes!$D$2:$E$10000,2,FALSE),
0
))</f>
        <v>0</v>
      </c>
      <c r="F704" cm="1">
        <f t="array" ref="F704">IFERROR(INDEX(Production!$C$2:$C$2000,$B704-1),0)</f>
        <v>0</v>
      </c>
      <c r="G704">
        <f t="shared" si="21"/>
        <v>0</v>
      </c>
    </row>
    <row r="705" spans="1:7">
      <c r="A705" s="1" cm="1">
        <f t="array" ref="A705">IFERROR(INDEX(Production!$A$2:$A$2000,$B705-1),"")</f>
        <v>0</v>
      </c>
      <c r="B705">
        <f t="shared" si="20"/>
        <v>37</v>
      </c>
      <c r="C705" cm="1">
        <f t="array" ref="C705">IFERROR(INDEX(Production!$B$2:$B$2000,$B705-1),"")</f>
        <v>0</v>
      </c>
      <c r="D705" cm="1">
        <f t="array" ref="D705">IF($C705="","",IFERROR(
INDEX(Recipes!$B$2:$B$10000,
_xlfn.AGGREGATE(15,6,
ROW(Recipes!$B$2:$B$10000)-ROW(Recipes!$B$2)+1
/(Recipes!$A$2:$A$10000=$C705),
MOD(ROW()-2,20)+1
)),
""))</f>
        <v>0</v>
      </c>
      <c r="E705">
        <f>IF($D705="","",IFERROR(
VLOOKUP($C705&amp;"|"&amp;$D705,Recipes!$D$2:$E$10000,2,FALSE),
0
))</f>
        <v>0</v>
      </c>
      <c r="F705" cm="1">
        <f t="array" ref="F705">IFERROR(INDEX(Production!$C$2:$C$2000,$B705-1),0)</f>
        <v>0</v>
      </c>
      <c r="G705">
        <f t="shared" si="21"/>
        <v>0</v>
      </c>
    </row>
    <row r="706" spans="1:7">
      <c r="A706" s="1" cm="1">
        <f t="array" ref="A706">IFERROR(INDEX(Production!$A$2:$A$2000,$B706-1),"")</f>
        <v>0</v>
      </c>
      <c r="B706">
        <f t="shared" si="20"/>
        <v>37</v>
      </c>
      <c r="C706" cm="1">
        <f t="array" ref="C706">IFERROR(INDEX(Production!$B$2:$B$2000,$B706-1),"")</f>
        <v>0</v>
      </c>
      <c r="D706" cm="1">
        <f t="array" ref="D706">IF($C706="","",IFERROR(
INDEX(Recipes!$B$2:$B$10000,
_xlfn.AGGREGATE(15,6,
ROW(Recipes!$B$2:$B$10000)-ROW(Recipes!$B$2)+1
/(Recipes!$A$2:$A$10000=$C706),
MOD(ROW()-2,20)+1
)),
""))</f>
        <v>0</v>
      </c>
      <c r="E706">
        <f>IF($D706="","",IFERROR(
VLOOKUP($C706&amp;"|"&amp;$D706,Recipes!$D$2:$E$10000,2,FALSE),
0
))</f>
        <v>0</v>
      </c>
      <c r="F706" cm="1">
        <f t="array" ref="F706">IFERROR(INDEX(Production!$C$2:$C$2000,$B706-1),0)</f>
        <v>0</v>
      </c>
      <c r="G706">
        <f t="shared" si="21"/>
        <v>0</v>
      </c>
    </row>
    <row r="707" spans="1:7">
      <c r="A707" s="1" cm="1">
        <f t="array" ref="A707">IFERROR(INDEX(Production!$A$2:$A$2000,$B707-1),"")</f>
        <v>0</v>
      </c>
      <c r="B707">
        <f t="shared" ref="B707:B770" si="22">INT((ROW()-2)/20)+2</f>
        <v>37</v>
      </c>
      <c r="C707" cm="1">
        <f t="array" ref="C707">IFERROR(INDEX(Production!$B$2:$B$2000,$B707-1),"")</f>
        <v>0</v>
      </c>
      <c r="D707" cm="1">
        <f t="array" ref="D707">IF($C707="","",IFERROR(
INDEX(Recipes!$B$2:$B$10000,
_xlfn.AGGREGATE(15,6,
ROW(Recipes!$B$2:$B$10000)-ROW(Recipes!$B$2)+1
/(Recipes!$A$2:$A$10000=$C707),
MOD(ROW()-2,20)+1
)),
""))</f>
        <v>0</v>
      </c>
      <c r="E707">
        <f>IF($D707="","",IFERROR(
VLOOKUP($C707&amp;"|"&amp;$D707,Recipes!$D$2:$E$10000,2,FALSE),
0
))</f>
        <v>0</v>
      </c>
      <c r="F707" cm="1">
        <f t="array" ref="F707">IFERROR(INDEX(Production!$C$2:$C$2000,$B707-1),0)</f>
        <v>0</v>
      </c>
      <c r="G707">
        <f t="shared" ref="G707:G770" si="23">IF($D707="","",$E707*$F707)</f>
        <v>0</v>
      </c>
    </row>
    <row r="708" spans="1:7">
      <c r="A708" s="1" cm="1">
        <f t="array" ref="A708">IFERROR(INDEX(Production!$A$2:$A$2000,$B708-1),"")</f>
        <v>0</v>
      </c>
      <c r="B708">
        <f t="shared" si="22"/>
        <v>37</v>
      </c>
      <c r="C708" cm="1">
        <f t="array" ref="C708">IFERROR(INDEX(Production!$B$2:$B$2000,$B708-1),"")</f>
        <v>0</v>
      </c>
      <c r="D708" cm="1">
        <f t="array" ref="D708">IF($C708="","",IFERROR(
INDEX(Recipes!$B$2:$B$10000,
_xlfn.AGGREGATE(15,6,
ROW(Recipes!$B$2:$B$10000)-ROW(Recipes!$B$2)+1
/(Recipes!$A$2:$A$10000=$C708),
MOD(ROW()-2,20)+1
)),
""))</f>
        <v>0</v>
      </c>
      <c r="E708">
        <f>IF($D708="","",IFERROR(
VLOOKUP($C708&amp;"|"&amp;$D708,Recipes!$D$2:$E$10000,2,FALSE),
0
))</f>
        <v>0</v>
      </c>
      <c r="F708" cm="1">
        <f t="array" ref="F708">IFERROR(INDEX(Production!$C$2:$C$2000,$B708-1),0)</f>
        <v>0</v>
      </c>
      <c r="G708">
        <f t="shared" si="23"/>
        <v>0</v>
      </c>
    </row>
    <row r="709" spans="1:7">
      <c r="A709" s="1" cm="1">
        <f t="array" ref="A709">IFERROR(INDEX(Production!$A$2:$A$2000,$B709-1),"")</f>
        <v>0</v>
      </c>
      <c r="B709">
        <f t="shared" si="22"/>
        <v>37</v>
      </c>
      <c r="C709" cm="1">
        <f t="array" ref="C709">IFERROR(INDEX(Production!$B$2:$B$2000,$B709-1),"")</f>
        <v>0</v>
      </c>
      <c r="D709" cm="1">
        <f t="array" ref="D709">IF($C709="","",IFERROR(
INDEX(Recipes!$B$2:$B$10000,
_xlfn.AGGREGATE(15,6,
ROW(Recipes!$B$2:$B$10000)-ROW(Recipes!$B$2)+1
/(Recipes!$A$2:$A$10000=$C709),
MOD(ROW()-2,20)+1
)),
""))</f>
        <v>0</v>
      </c>
      <c r="E709">
        <f>IF($D709="","",IFERROR(
VLOOKUP($C709&amp;"|"&amp;$D709,Recipes!$D$2:$E$10000,2,FALSE),
0
))</f>
        <v>0</v>
      </c>
      <c r="F709" cm="1">
        <f t="array" ref="F709">IFERROR(INDEX(Production!$C$2:$C$2000,$B709-1),0)</f>
        <v>0</v>
      </c>
      <c r="G709">
        <f t="shared" si="23"/>
        <v>0</v>
      </c>
    </row>
    <row r="710" spans="1:7">
      <c r="A710" s="1" cm="1">
        <f t="array" ref="A710">IFERROR(INDEX(Production!$A$2:$A$2000,$B710-1),"")</f>
        <v>0</v>
      </c>
      <c r="B710">
        <f t="shared" si="22"/>
        <v>37</v>
      </c>
      <c r="C710" cm="1">
        <f t="array" ref="C710">IFERROR(INDEX(Production!$B$2:$B$2000,$B710-1),"")</f>
        <v>0</v>
      </c>
      <c r="D710" cm="1">
        <f t="array" ref="D710">IF($C710="","",IFERROR(
INDEX(Recipes!$B$2:$B$10000,
_xlfn.AGGREGATE(15,6,
ROW(Recipes!$B$2:$B$10000)-ROW(Recipes!$B$2)+1
/(Recipes!$A$2:$A$10000=$C710),
MOD(ROW()-2,20)+1
)),
""))</f>
        <v>0</v>
      </c>
      <c r="E710">
        <f>IF($D710="","",IFERROR(
VLOOKUP($C710&amp;"|"&amp;$D710,Recipes!$D$2:$E$10000,2,FALSE),
0
))</f>
        <v>0</v>
      </c>
      <c r="F710" cm="1">
        <f t="array" ref="F710">IFERROR(INDEX(Production!$C$2:$C$2000,$B710-1),0)</f>
        <v>0</v>
      </c>
      <c r="G710">
        <f t="shared" si="23"/>
        <v>0</v>
      </c>
    </row>
    <row r="711" spans="1:7">
      <c r="A711" s="1" cm="1">
        <f t="array" ref="A711">IFERROR(INDEX(Production!$A$2:$A$2000,$B711-1),"")</f>
        <v>0</v>
      </c>
      <c r="B711">
        <f t="shared" si="22"/>
        <v>37</v>
      </c>
      <c r="C711" cm="1">
        <f t="array" ref="C711">IFERROR(INDEX(Production!$B$2:$B$2000,$B711-1),"")</f>
        <v>0</v>
      </c>
      <c r="D711" cm="1">
        <f t="array" ref="D711">IF($C711="","",IFERROR(
INDEX(Recipes!$B$2:$B$10000,
_xlfn.AGGREGATE(15,6,
ROW(Recipes!$B$2:$B$10000)-ROW(Recipes!$B$2)+1
/(Recipes!$A$2:$A$10000=$C711),
MOD(ROW()-2,20)+1
)),
""))</f>
        <v>0</v>
      </c>
      <c r="E711">
        <f>IF($D711="","",IFERROR(
VLOOKUP($C711&amp;"|"&amp;$D711,Recipes!$D$2:$E$10000,2,FALSE),
0
))</f>
        <v>0</v>
      </c>
      <c r="F711" cm="1">
        <f t="array" ref="F711">IFERROR(INDEX(Production!$C$2:$C$2000,$B711-1),0)</f>
        <v>0</v>
      </c>
      <c r="G711">
        <f t="shared" si="23"/>
        <v>0</v>
      </c>
    </row>
    <row r="712" spans="1:7">
      <c r="A712" s="1" cm="1">
        <f t="array" ref="A712">IFERROR(INDEX(Production!$A$2:$A$2000,$B712-1),"")</f>
        <v>0</v>
      </c>
      <c r="B712">
        <f t="shared" si="22"/>
        <v>37</v>
      </c>
      <c r="C712" cm="1">
        <f t="array" ref="C712">IFERROR(INDEX(Production!$B$2:$B$2000,$B712-1),"")</f>
        <v>0</v>
      </c>
      <c r="D712" cm="1">
        <f t="array" ref="D712">IF($C712="","",IFERROR(
INDEX(Recipes!$B$2:$B$10000,
_xlfn.AGGREGATE(15,6,
ROW(Recipes!$B$2:$B$10000)-ROW(Recipes!$B$2)+1
/(Recipes!$A$2:$A$10000=$C712),
MOD(ROW()-2,20)+1
)),
""))</f>
        <v>0</v>
      </c>
      <c r="E712">
        <f>IF($D712="","",IFERROR(
VLOOKUP($C712&amp;"|"&amp;$D712,Recipes!$D$2:$E$10000,2,FALSE),
0
))</f>
        <v>0</v>
      </c>
      <c r="F712" cm="1">
        <f t="array" ref="F712">IFERROR(INDEX(Production!$C$2:$C$2000,$B712-1),0)</f>
        <v>0</v>
      </c>
      <c r="G712">
        <f t="shared" si="23"/>
        <v>0</v>
      </c>
    </row>
    <row r="713" spans="1:7">
      <c r="A713" s="1" cm="1">
        <f t="array" ref="A713">IFERROR(INDEX(Production!$A$2:$A$2000,$B713-1),"")</f>
        <v>0</v>
      </c>
      <c r="B713">
        <f t="shared" si="22"/>
        <v>37</v>
      </c>
      <c r="C713" cm="1">
        <f t="array" ref="C713">IFERROR(INDEX(Production!$B$2:$B$2000,$B713-1),"")</f>
        <v>0</v>
      </c>
      <c r="D713" cm="1">
        <f t="array" ref="D713">IF($C713="","",IFERROR(
INDEX(Recipes!$B$2:$B$10000,
_xlfn.AGGREGATE(15,6,
ROW(Recipes!$B$2:$B$10000)-ROW(Recipes!$B$2)+1
/(Recipes!$A$2:$A$10000=$C713),
MOD(ROW()-2,20)+1
)),
""))</f>
        <v>0</v>
      </c>
      <c r="E713">
        <f>IF($D713="","",IFERROR(
VLOOKUP($C713&amp;"|"&amp;$D713,Recipes!$D$2:$E$10000,2,FALSE),
0
))</f>
        <v>0</v>
      </c>
      <c r="F713" cm="1">
        <f t="array" ref="F713">IFERROR(INDEX(Production!$C$2:$C$2000,$B713-1),0)</f>
        <v>0</v>
      </c>
      <c r="G713">
        <f t="shared" si="23"/>
        <v>0</v>
      </c>
    </row>
    <row r="714" spans="1:7">
      <c r="A714" s="1" cm="1">
        <f t="array" ref="A714">IFERROR(INDEX(Production!$A$2:$A$2000,$B714-1),"")</f>
        <v>0</v>
      </c>
      <c r="B714">
        <f t="shared" si="22"/>
        <v>37</v>
      </c>
      <c r="C714" cm="1">
        <f t="array" ref="C714">IFERROR(INDEX(Production!$B$2:$B$2000,$B714-1),"")</f>
        <v>0</v>
      </c>
      <c r="D714" cm="1">
        <f t="array" ref="D714">IF($C714="","",IFERROR(
INDEX(Recipes!$B$2:$B$10000,
_xlfn.AGGREGATE(15,6,
ROW(Recipes!$B$2:$B$10000)-ROW(Recipes!$B$2)+1
/(Recipes!$A$2:$A$10000=$C714),
MOD(ROW()-2,20)+1
)),
""))</f>
        <v>0</v>
      </c>
      <c r="E714">
        <f>IF($D714="","",IFERROR(
VLOOKUP($C714&amp;"|"&amp;$D714,Recipes!$D$2:$E$10000,2,FALSE),
0
))</f>
        <v>0</v>
      </c>
      <c r="F714" cm="1">
        <f t="array" ref="F714">IFERROR(INDEX(Production!$C$2:$C$2000,$B714-1),0)</f>
        <v>0</v>
      </c>
      <c r="G714">
        <f t="shared" si="23"/>
        <v>0</v>
      </c>
    </row>
    <row r="715" spans="1:7">
      <c r="A715" s="1" cm="1">
        <f t="array" ref="A715">IFERROR(INDEX(Production!$A$2:$A$2000,$B715-1),"")</f>
        <v>0</v>
      </c>
      <c r="B715">
        <f t="shared" si="22"/>
        <v>37</v>
      </c>
      <c r="C715" cm="1">
        <f t="array" ref="C715">IFERROR(INDEX(Production!$B$2:$B$2000,$B715-1),"")</f>
        <v>0</v>
      </c>
      <c r="D715" cm="1">
        <f t="array" ref="D715">IF($C715="","",IFERROR(
INDEX(Recipes!$B$2:$B$10000,
_xlfn.AGGREGATE(15,6,
ROW(Recipes!$B$2:$B$10000)-ROW(Recipes!$B$2)+1
/(Recipes!$A$2:$A$10000=$C715),
MOD(ROW()-2,20)+1
)),
""))</f>
        <v>0</v>
      </c>
      <c r="E715">
        <f>IF($D715="","",IFERROR(
VLOOKUP($C715&amp;"|"&amp;$D715,Recipes!$D$2:$E$10000,2,FALSE),
0
))</f>
        <v>0</v>
      </c>
      <c r="F715" cm="1">
        <f t="array" ref="F715">IFERROR(INDEX(Production!$C$2:$C$2000,$B715-1),0)</f>
        <v>0</v>
      </c>
      <c r="G715">
        <f t="shared" si="23"/>
        <v>0</v>
      </c>
    </row>
    <row r="716" spans="1:7">
      <c r="A716" s="1" cm="1">
        <f t="array" ref="A716">IFERROR(INDEX(Production!$A$2:$A$2000,$B716-1),"")</f>
        <v>0</v>
      </c>
      <c r="B716">
        <f t="shared" si="22"/>
        <v>37</v>
      </c>
      <c r="C716" cm="1">
        <f t="array" ref="C716">IFERROR(INDEX(Production!$B$2:$B$2000,$B716-1),"")</f>
        <v>0</v>
      </c>
      <c r="D716" cm="1">
        <f t="array" ref="D716">IF($C716="","",IFERROR(
INDEX(Recipes!$B$2:$B$10000,
_xlfn.AGGREGATE(15,6,
ROW(Recipes!$B$2:$B$10000)-ROW(Recipes!$B$2)+1
/(Recipes!$A$2:$A$10000=$C716),
MOD(ROW()-2,20)+1
)),
""))</f>
        <v>0</v>
      </c>
      <c r="E716">
        <f>IF($D716="","",IFERROR(
VLOOKUP($C716&amp;"|"&amp;$D716,Recipes!$D$2:$E$10000,2,FALSE),
0
))</f>
        <v>0</v>
      </c>
      <c r="F716" cm="1">
        <f t="array" ref="F716">IFERROR(INDEX(Production!$C$2:$C$2000,$B716-1),0)</f>
        <v>0</v>
      </c>
      <c r="G716">
        <f t="shared" si="23"/>
        <v>0</v>
      </c>
    </row>
    <row r="717" spans="1:7">
      <c r="A717" s="1" cm="1">
        <f t="array" ref="A717">IFERROR(INDEX(Production!$A$2:$A$2000,$B717-1),"")</f>
        <v>0</v>
      </c>
      <c r="B717">
        <f t="shared" si="22"/>
        <v>37</v>
      </c>
      <c r="C717" cm="1">
        <f t="array" ref="C717">IFERROR(INDEX(Production!$B$2:$B$2000,$B717-1),"")</f>
        <v>0</v>
      </c>
      <c r="D717" cm="1">
        <f t="array" ref="D717">IF($C717="","",IFERROR(
INDEX(Recipes!$B$2:$B$10000,
_xlfn.AGGREGATE(15,6,
ROW(Recipes!$B$2:$B$10000)-ROW(Recipes!$B$2)+1
/(Recipes!$A$2:$A$10000=$C717),
MOD(ROW()-2,20)+1
)),
""))</f>
        <v>0</v>
      </c>
      <c r="E717">
        <f>IF($D717="","",IFERROR(
VLOOKUP($C717&amp;"|"&amp;$D717,Recipes!$D$2:$E$10000,2,FALSE),
0
))</f>
        <v>0</v>
      </c>
      <c r="F717" cm="1">
        <f t="array" ref="F717">IFERROR(INDEX(Production!$C$2:$C$2000,$B717-1),0)</f>
        <v>0</v>
      </c>
      <c r="G717">
        <f t="shared" si="23"/>
        <v>0</v>
      </c>
    </row>
    <row r="718" spans="1:7">
      <c r="A718" s="1" cm="1">
        <f t="array" ref="A718">IFERROR(INDEX(Production!$A$2:$A$2000,$B718-1),"")</f>
        <v>0</v>
      </c>
      <c r="B718">
        <f t="shared" si="22"/>
        <v>37</v>
      </c>
      <c r="C718" cm="1">
        <f t="array" ref="C718">IFERROR(INDEX(Production!$B$2:$B$2000,$B718-1),"")</f>
        <v>0</v>
      </c>
      <c r="D718" cm="1">
        <f t="array" ref="D718">IF($C718="","",IFERROR(
INDEX(Recipes!$B$2:$B$10000,
_xlfn.AGGREGATE(15,6,
ROW(Recipes!$B$2:$B$10000)-ROW(Recipes!$B$2)+1
/(Recipes!$A$2:$A$10000=$C718),
MOD(ROW()-2,20)+1
)),
""))</f>
        <v>0</v>
      </c>
      <c r="E718">
        <f>IF($D718="","",IFERROR(
VLOOKUP($C718&amp;"|"&amp;$D718,Recipes!$D$2:$E$10000,2,FALSE),
0
))</f>
        <v>0</v>
      </c>
      <c r="F718" cm="1">
        <f t="array" ref="F718">IFERROR(INDEX(Production!$C$2:$C$2000,$B718-1),0)</f>
        <v>0</v>
      </c>
      <c r="G718">
        <f t="shared" si="23"/>
        <v>0</v>
      </c>
    </row>
    <row r="719" spans="1:7">
      <c r="A719" s="1" cm="1">
        <f t="array" ref="A719">IFERROR(INDEX(Production!$A$2:$A$2000,$B719-1),"")</f>
        <v>0</v>
      </c>
      <c r="B719">
        <f t="shared" si="22"/>
        <v>37</v>
      </c>
      <c r="C719" cm="1">
        <f t="array" ref="C719">IFERROR(INDEX(Production!$B$2:$B$2000,$B719-1),"")</f>
        <v>0</v>
      </c>
      <c r="D719" cm="1">
        <f t="array" ref="D719">IF($C719="","",IFERROR(
INDEX(Recipes!$B$2:$B$10000,
_xlfn.AGGREGATE(15,6,
ROW(Recipes!$B$2:$B$10000)-ROW(Recipes!$B$2)+1
/(Recipes!$A$2:$A$10000=$C719),
MOD(ROW()-2,20)+1
)),
""))</f>
        <v>0</v>
      </c>
      <c r="E719">
        <f>IF($D719="","",IFERROR(
VLOOKUP($C719&amp;"|"&amp;$D719,Recipes!$D$2:$E$10000,2,FALSE),
0
))</f>
        <v>0</v>
      </c>
      <c r="F719" cm="1">
        <f t="array" ref="F719">IFERROR(INDEX(Production!$C$2:$C$2000,$B719-1),0)</f>
        <v>0</v>
      </c>
      <c r="G719">
        <f t="shared" si="23"/>
        <v>0</v>
      </c>
    </row>
    <row r="720" spans="1:7">
      <c r="A720" s="1" cm="1">
        <f t="array" ref="A720">IFERROR(INDEX(Production!$A$2:$A$2000,$B720-1),"")</f>
        <v>0</v>
      </c>
      <c r="B720">
        <f t="shared" si="22"/>
        <v>37</v>
      </c>
      <c r="C720" cm="1">
        <f t="array" ref="C720">IFERROR(INDEX(Production!$B$2:$B$2000,$B720-1),"")</f>
        <v>0</v>
      </c>
      <c r="D720" cm="1">
        <f t="array" ref="D720">IF($C720="","",IFERROR(
INDEX(Recipes!$B$2:$B$10000,
_xlfn.AGGREGATE(15,6,
ROW(Recipes!$B$2:$B$10000)-ROW(Recipes!$B$2)+1
/(Recipes!$A$2:$A$10000=$C720),
MOD(ROW()-2,20)+1
)),
""))</f>
        <v>0</v>
      </c>
      <c r="E720">
        <f>IF($D720="","",IFERROR(
VLOOKUP($C720&amp;"|"&amp;$D720,Recipes!$D$2:$E$10000,2,FALSE),
0
))</f>
        <v>0</v>
      </c>
      <c r="F720" cm="1">
        <f t="array" ref="F720">IFERROR(INDEX(Production!$C$2:$C$2000,$B720-1),0)</f>
        <v>0</v>
      </c>
      <c r="G720">
        <f t="shared" si="23"/>
        <v>0</v>
      </c>
    </row>
    <row r="721" spans="1:7">
      <c r="A721" s="1" cm="1">
        <f t="array" ref="A721">IFERROR(INDEX(Production!$A$2:$A$2000,$B721-1),"")</f>
        <v>0</v>
      </c>
      <c r="B721">
        <f t="shared" si="22"/>
        <v>37</v>
      </c>
      <c r="C721" cm="1">
        <f t="array" ref="C721">IFERROR(INDEX(Production!$B$2:$B$2000,$B721-1),"")</f>
        <v>0</v>
      </c>
      <c r="D721" cm="1">
        <f t="array" ref="D721">IF($C721="","",IFERROR(
INDEX(Recipes!$B$2:$B$10000,
_xlfn.AGGREGATE(15,6,
ROW(Recipes!$B$2:$B$10000)-ROW(Recipes!$B$2)+1
/(Recipes!$A$2:$A$10000=$C721),
MOD(ROW()-2,20)+1
)),
""))</f>
        <v>0</v>
      </c>
      <c r="E721">
        <f>IF($D721="","",IFERROR(
VLOOKUP($C721&amp;"|"&amp;$D721,Recipes!$D$2:$E$10000,2,FALSE),
0
))</f>
        <v>0</v>
      </c>
      <c r="F721" cm="1">
        <f t="array" ref="F721">IFERROR(INDEX(Production!$C$2:$C$2000,$B721-1),0)</f>
        <v>0</v>
      </c>
      <c r="G721">
        <f t="shared" si="23"/>
        <v>0</v>
      </c>
    </row>
    <row r="722" spans="1:7">
      <c r="A722" s="1" cm="1">
        <f t="array" ref="A722">IFERROR(INDEX(Production!$A$2:$A$2000,$B722-1),"")</f>
        <v>0</v>
      </c>
      <c r="B722">
        <f t="shared" si="22"/>
        <v>38</v>
      </c>
      <c r="C722" cm="1">
        <f t="array" ref="C722">IFERROR(INDEX(Production!$B$2:$B$2000,$B722-1),"")</f>
        <v>0</v>
      </c>
      <c r="D722" cm="1">
        <f t="array" ref="D722">IF($C722="","",IFERROR(
INDEX(Recipes!$B$2:$B$10000,
_xlfn.AGGREGATE(15,6,
ROW(Recipes!$B$2:$B$10000)-ROW(Recipes!$B$2)+1
/(Recipes!$A$2:$A$10000=$C722),
MOD(ROW()-2,20)+1
)),
""))</f>
        <v>0</v>
      </c>
      <c r="E722">
        <f>IF($D722="","",IFERROR(
VLOOKUP($C722&amp;"|"&amp;$D722,Recipes!$D$2:$E$10000,2,FALSE),
0
))</f>
        <v>0</v>
      </c>
      <c r="F722" cm="1">
        <f t="array" ref="F722">IFERROR(INDEX(Production!$C$2:$C$2000,$B722-1),0)</f>
        <v>0</v>
      </c>
      <c r="G722">
        <f t="shared" si="23"/>
        <v>0</v>
      </c>
    </row>
    <row r="723" spans="1:7">
      <c r="A723" s="1" cm="1">
        <f t="array" ref="A723">IFERROR(INDEX(Production!$A$2:$A$2000,$B723-1),"")</f>
        <v>0</v>
      </c>
      <c r="B723">
        <f t="shared" si="22"/>
        <v>38</v>
      </c>
      <c r="C723" cm="1">
        <f t="array" ref="C723">IFERROR(INDEX(Production!$B$2:$B$2000,$B723-1),"")</f>
        <v>0</v>
      </c>
      <c r="D723" cm="1">
        <f t="array" ref="D723">IF($C723="","",IFERROR(
INDEX(Recipes!$B$2:$B$10000,
_xlfn.AGGREGATE(15,6,
ROW(Recipes!$B$2:$B$10000)-ROW(Recipes!$B$2)+1
/(Recipes!$A$2:$A$10000=$C723),
MOD(ROW()-2,20)+1
)),
""))</f>
        <v>0</v>
      </c>
      <c r="E723">
        <f>IF($D723="","",IFERROR(
VLOOKUP($C723&amp;"|"&amp;$D723,Recipes!$D$2:$E$10000,2,FALSE),
0
))</f>
        <v>0</v>
      </c>
      <c r="F723" cm="1">
        <f t="array" ref="F723">IFERROR(INDEX(Production!$C$2:$C$2000,$B723-1),0)</f>
        <v>0</v>
      </c>
      <c r="G723">
        <f t="shared" si="23"/>
        <v>0</v>
      </c>
    </row>
    <row r="724" spans="1:7">
      <c r="A724" s="1" cm="1">
        <f t="array" ref="A724">IFERROR(INDEX(Production!$A$2:$A$2000,$B724-1),"")</f>
        <v>0</v>
      </c>
      <c r="B724">
        <f t="shared" si="22"/>
        <v>38</v>
      </c>
      <c r="C724" cm="1">
        <f t="array" ref="C724">IFERROR(INDEX(Production!$B$2:$B$2000,$B724-1),"")</f>
        <v>0</v>
      </c>
      <c r="D724" cm="1">
        <f t="array" ref="D724">IF($C724="","",IFERROR(
INDEX(Recipes!$B$2:$B$10000,
_xlfn.AGGREGATE(15,6,
ROW(Recipes!$B$2:$B$10000)-ROW(Recipes!$B$2)+1
/(Recipes!$A$2:$A$10000=$C724),
MOD(ROW()-2,20)+1
)),
""))</f>
        <v>0</v>
      </c>
      <c r="E724">
        <f>IF($D724="","",IFERROR(
VLOOKUP($C724&amp;"|"&amp;$D724,Recipes!$D$2:$E$10000,2,FALSE),
0
))</f>
        <v>0</v>
      </c>
      <c r="F724" cm="1">
        <f t="array" ref="F724">IFERROR(INDEX(Production!$C$2:$C$2000,$B724-1),0)</f>
        <v>0</v>
      </c>
      <c r="G724">
        <f t="shared" si="23"/>
        <v>0</v>
      </c>
    </row>
    <row r="725" spans="1:7">
      <c r="A725" s="1" cm="1">
        <f t="array" ref="A725">IFERROR(INDEX(Production!$A$2:$A$2000,$B725-1),"")</f>
        <v>0</v>
      </c>
      <c r="B725">
        <f t="shared" si="22"/>
        <v>38</v>
      </c>
      <c r="C725" cm="1">
        <f t="array" ref="C725">IFERROR(INDEX(Production!$B$2:$B$2000,$B725-1),"")</f>
        <v>0</v>
      </c>
      <c r="D725" cm="1">
        <f t="array" ref="D725">IF($C725="","",IFERROR(
INDEX(Recipes!$B$2:$B$10000,
_xlfn.AGGREGATE(15,6,
ROW(Recipes!$B$2:$B$10000)-ROW(Recipes!$B$2)+1
/(Recipes!$A$2:$A$10000=$C725),
MOD(ROW()-2,20)+1
)),
""))</f>
        <v>0</v>
      </c>
      <c r="E725">
        <f>IF($D725="","",IFERROR(
VLOOKUP($C725&amp;"|"&amp;$D725,Recipes!$D$2:$E$10000,2,FALSE),
0
))</f>
        <v>0</v>
      </c>
      <c r="F725" cm="1">
        <f t="array" ref="F725">IFERROR(INDEX(Production!$C$2:$C$2000,$B725-1),0)</f>
        <v>0</v>
      </c>
      <c r="G725">
        <f t="shared" si="23"/>
        <v>0</v>
      </c>
    </row>
    <row r="726" spans="1:7">
      <c r="A726" s="1" cm="1">
        <f t="array" ref="A726">IFERROR(INDEX(Production!$A$2:$A$2000,$B726-1),"")</f>
        <v>0</v>
      </c>
      <c r="B726">
        <f t="shared" si="22"/>
        <v>38</v>
      </c>
      <c r="C726" cm="1">
        <f t="array" ref="C726">IFERROR(INDEX(Production!$B$2:$B$2000,$B726-1),"")</f>
        <v>0</v>
      </c>
      <c r="D726" cm="1">
        <f t="array" ref="D726">IF($C726="","",IFERROR(
INDEX(Recipes!$B$2:$B$10000,
_xlfn.AGGREGATE(15,6,
ROW(Recipes!$B$2:$B$10000)-ROW(Recipes!$B$2)+1
/(Recipes!$A$2:$A$10000=$C726),
MOD(ROW()-2,20)+1
)),
""))</f>
        <v>0</v>
      </c>
      <c r="E726">
        <f>IF($D726="","",IFERROR(
VLOOKUP($C726&amp;"|"&amp;$D726,Recipes!$D$2:$E$10000,2,FALSE),
0
))</f>
        <v>0</v>
      </c>
      <c r="F726" cm="1">
        <f t="array" ref="F726">IFERROR(INDEX(Production!$C$2:$C$2000,$B726-1),0)</f>
        <v>0</v>
      </c>
      <c r="G726">
        <f t="shared" si="23"/>
        <v>0</v>
      </c>
    </row>
    <row r="727" spans="1:7">
      <c r="A727" s="1" cm="1">
        <f t="array" ref="A727">IFERROR(INDEX(Production!$A$2:$A$2000,$B727-1),"")</f>
        <v>0</v>
      </c>
      <c r="B727">
        <f t="shared" si="22"/>
        <v>38</v>
      </c>
      <c r="C727" cm="1">
        <f t="array" ref="C727">IFERROR(INDEX(Production!$B$2:$B$2000,$B727-1),"")</f>
        <v>0</v>
      </c>
      <c r="D727" cm="1">
        <f t="array" ref="D727">IF($C727="","",IFERROR(
INDEX(Recipes!$B$2:$B$10000,
_xlfn.AGGREGATE(15,6,
ROW(Recipes!$B$2:$B$10000)-ROW(Recipes!$B$2)+1
/(Recipes!$A$2:$A$10000=$C727),
MOD(ROW()-2,20)+1
)),
""))</f>
        <v>0</v>
      </c>
      <c r="E727">
        <f>IF($D727="","",IFERROR(
VLOOKUP($C727&amp;"|"&amp;$D727,Recipes!$D$2:$E$10000,2,FALSE),
0
))</f>
        <v>0</v>
      </c>
      <c r="F727" cm="1">
        <f t="array" ref="F727">IFERROR(INDEX(Production!$C$2:$C$2000,$B727-1),0)</f>
        <v>0</v>
      </c>
      <c r="G727">
        <f t="shared" si="23"/>
        <v>0</v>
      </c>
    </row>
    <row r="728" spans="1:7">
      <c r="A728" s="1" cm="1">
        <f t="array" ref="A728">IFERROR(INDEX(Production!$A$2:$A$2000,$B728-1),"")</f>
        <v>0</v>
      </c>
      <c r="B728">
        <f t="shared" si="22"/>
        <v>38</v>
      </c>
      <c r="C728" cm="1">
        <f t="array" ref="C728">IFERROR(INDEX(Production!$B$2:$B$2000,$B728-1),"")</f>
        <v>0</v>
      </c>
      <c r="D728" cm="1">
        <f t="array" ref="D728">IF($C728="","",IFERROR(
INDEX(Recipes!$B$2:$B$10000,
_xlfn.AGGREGATE(15,6,
ROW(Recipes!$B$2:$B$10000)-ROW(Recipes!$B$2)+1
/(Recipes!$A$2:$A$10000=$C728),
MOD(ROW()-2,20)+1
)),
""))</f>
        <v>0</v>
      </c>
      <c r="E728">
        <f>IF($D728="","",IFERROR(
VLOOKUP($C728&amp;"|"&amp;$D728,Recipes!$D$2:$E$10000,2,FALSE),
0
))</f>
        <v>0</v>
      </c>
      <c r="F728" cm="1">
        <f t="array" ref="F728">IFERROR(INDEX(Production!$C$2:$C$2000,$B728-1),0)</f>
        <v>0</v>
      </c>
      <c r="G728">
        <f t="shared" si="23"/>
        <v>0</v>
      </c>
    </row>
    <row r="729" spans="1:7">
      <c r="A729" s="1" cm="1">
        <f t="array" ref="A729">IFERROR(INDEX(Production!$A$2:$A$2000,$B729-1),"")</f>
        <v>0</v>
      </c>
      <c r="B729">
        <f t="shared" si="22"/>
        <v>38</v>
      </c>
      <c r="C729" cm="1">
        <f t="array" ref="C729">IFERROR(INDEX(Production!$B$2:$B$2000,$B729-1),"")</f>
        <v>0</v>
      </c>
      <c r="D729" cm="1">
        <f t="array" ref="D729">IF($C729="","",IFERROR(
INDEX(Recipes!$B$2:$B$10000,
_xlfn.AGGREGATE(15,6,
ROW(Recipes!$B$2:$B$10000)-ROW(Recipes!$B$2)+1
/(Recipes!$A$2:$A$10000=$C729),
MOD(ROW()-2,20)+1
)),
""))</f>
        <v>0</v>
      </c>
      <c r="E729">
        <f>IF($D729="","",IFERROR(
VLOOKUP($C729&amp;"|"&amp;$D729,Recipes!$D$2:$E$10000,2,FALSE),
0
))</f>
        <v>0</v>
      </c>
      <c r="F729" cm="1">
        <f t="array" ref="F729">IFERROR(INDEX(Production!$C$2:$C$2000,$B729-1),0)</f>
        <v>0</v>
      </c>
      <c r="G729">
        <f t="shared" si="23"/>
        <v>0</v>
      </c>
    </row>
    <row r="730" spans="1:7">
      <c r="A730" s="1" cm="1">
        <f t="array" ref="A730">IFERROR(INDEX(Production!$A$2:$A$2000,$B730-1),"")</f>
        <v>0</v>
      </c>
      <c r="B730">
        <f t="shared" si="22"/>
        <v>38</v>
      </c>
      <c r="C730" cm="1">
        <f t="array" ref="C730">IFERROR(INDEX(Production!$B$2:$B$2000,$B730-1),"")</f>
        <v>0</v>
      </c>
      <c r="D730" cm="1">
        <f t="array" ref="D730">IF($C730="","",IFERROR(
INDEX(Recipes!$B$2:$B$10000,
_xlfn.AGGREGATE(15,6,
ROW(Recipes!$B$2:$B$10000)-ROW(Recipes!$B$2)+1
/(Recipes!$A$2:$A$10000=$C730),
MOD(ROW()-2,20)+1
)),
""))</f>
        <v>0</v>
      </c>
      <c r="E730">
        <f>IF($D730="","",IFERROR(
VLOOKUP($C730&amp;"|"&amp;$D730,Recipes!$D$2:$E$10000,2,FALSE),
0
))</f>
        <v>0</v>
      </c>
      <c r="F730" cm="1">
        <f t="array" ref="F730">IFERROR(INDEX(Production!$C$2:$C$2000,$B730-1),0)</f>
        <v>0</v>
      </c>
      <c r="G730">
        <f t="shared" si="23"/>
        <v>0</v>
      </c>
    </row>
    <row r="731" spans="1:7">
      <c r="A731" s="1" cm="1">
        <f t="array" ref="A731">IFERROR(INDEX(Production!$A$2:$A$2000,$B731-1),"")</f>
        <v>0</v>
      </c>
      <c r="B731">
        <f t="shared" si="22"/>
        <v>38</v>
      </c>
      <c r="C731" cm="1">
        <f t="array" ref="C731">IFERROR(INDEX(Production!$B$2:$B$2000,$B731-1),"")</f>
        <v>0</v>
      </c>
      <c r="D731" cm="1">
        <f t="array" ref="D731">IF($C731="","",IFERROR(
INDEX(Recipes!$B$2:$B$10000,
_xlfn.AGGREGATE(15,6,
ROW(Recipes!$B$2:$B$10000)-ROW(Recipes!$B$2)+1
/(Recipes!$A$2:$A$10000=$C731),
MOD(ROW()-2,20)+1
)),
""))</f>
        <v>0</v>
      </c>
      <c r="E731">
        <f>IF($D731="","",IFERROR(
VLOOKUP($C731&amp;"|"&amp;$D731,Recipes!$D$2:$E$10000,2,FALSE),
0
))</f>
        <v>0</v>
      </c>
      <c r="F731" cm="1">
        <f t="array" ref="F731">IFERROR(INDEX(Production!$C$2:$C$2000,$B731-1),0)</f>
        <v>0</v>
      </c>
      <c r="G731">
        <f t="shared" si="23"/>
        <v>0</v>
      </c>
    </row>
    <row r="732" spans="1:7">
      <c r="A732" s="1" cm="1">
        <f t="array" ref="A732">IFERROR(INDEX(Production!$A$2:$A$2000,$B732-1),"")</f>
        <v>0</v>
      </c>
      <c r="B732">
        <f t="shared" si="22"/>
        <v>38</v>
      </c>
      <c r="C732" cm="1">
        <f t="array" ref="C732">IFERROR(INDEX(Production!$B$2:$B$2000,$B732-1),"")</f>
        <v>0</v>
      </c>
      <c r="D732" cm="1">
        <f t="array" ref="D732">IF($C732="","",IFERROR(
INDEX(Recipes!$B$2:$B$10000,
_xlfn.AGGREGATE(15,6,
ROW(Recipes!$B$2:$B$10000)-ROW(Recipes!$B$2)+1
/(Recipes!$A$2:$A$10000=$C732),
MOD(ROW()-2,20)+1
)),
""))</f>
        <v>0</v>
      </c>
      <c r="E732">
        <f>IF($D732="","",IFERROR(
VLOOKUP($C732&amp;"|"&amp;$D732,Recipes!$D$2:$E$10000,2,FALSE),
0
))</f>
        <v>0</v>
      </c>
      <c r="F732" cm="1">
        <f t="array" ref="F732">IFERROR(INDEX(Production!$C$2:$C$2000,$B732-1),0)</f>
        <v>0</v>
      </c>
      <c r="G732">
        <f t="shared" si="23"/>
        <v>0</v>
      </c>
    </row>
    <row r="733" spans="1:7">
      <c r="A733" s="1" cm="1">
        <f t="array" ref="A733">IFERROR(INDEX(Production!$A$2:$A$2000,$B733-1),"")</f>
        <v>0</v>
      </c>
      <c r="B733">
        <f t="shared" si="22"/>
        <v>38</v>
      </c>
      <c r="C733" cm="1">
        <f t="array" ref="C733">IFERROR(INDEX(Production!$B$2:$B$2000,$B733-1),"")</f>
        <v>0</v>
      </c>
      <c r="D733" cm="1">
        <f t="array" ref="D733">IF($C733="","",IFERROR(
INDEX(Recipes!$B$2:$B$10000,
_xlfn.AGGREGATE(15,6,
ROW(Recipes!$B$2:$B$10000)-ROW(Recipes!$B$2)+1
/(Recipes!$A$2:$A$10000=$C733),
MOD(ROW()-2,20)+1
)),
""))</f>
        <v>0</v>
      </c>
      <c r="E733">
        <f>IF($D733="","",IFERROR(
VLOOKUP($C733&amp;"|"&amp;$D733,Recipes!$D$2:$E$10000,2,FALSE),
0
))</f>
        <v>0</v>
      </c>
      <c r="F733" cm="1">
        <f t="array" ref="F733">IFERROR(INDEX(Production!$C$2:$C$2000,$B733-1),0)</f>
        <v>0</v>
      </c>
      <c r="G733">
        <f t="shared" si="23"/>
        <v>0</v>
      </c>
    </row>
    <row r="734" spans="1:7">
      <c r="A734" s="1" cm="1">
        <f t="array" ref="A734">IFERROR(INDEX(Production!$A$2:$A$2000,$B734-1),"")</f>
        <v>0</v>
      </c>
      <c r="B734">
        <f t="shared" si="22"/>
        <v>38</v>
      </c>
      <c r="C734" cm="1">
        <f t="array" ref="C734">IFERROR(INDEX(Production!$B$2:$B$2000,$B734-1),"")</f>
        <v>0</v>
      </c>
      <c r="D734" cm="1">
        <f t="array" ref="D734">IF($C734="","",IFERROR(
INDEX(Recipes!$B$2:$B$10000,
_xlfn.AGGREGATE(15,6,
ROW(Recipes!$B$2:$B$10000)-ROW(Recipes!$B$2)+1
/(Recipes!$A$2:$A$10000=$C734),
MOD(ROW()-2,20)+1
)),
""))</f>
        <v>0</v>
      </c>
      <c r="E734">
        <f>IF($D734="","",IFERROR(
VLOOKUP($C734&amp;"|"&amp;$D734,Recipes!$D$2:$E$10000,2,FALSE),
0
))</f>
        <v>0</v>
      </c>
      <c r="F734" cm="1">
        <f t="array" ref="F734">IFERROR(INDEX(Production!$C$2:$C$2000,$B734-1),0)</f>
        <v>0</v>
      </c>
      <c r="G734">
        <f t="shared" si="23"/>
        <v>0</v>
      </c>
    </row>
    <row r="735" spans="1:7">
      <c r="A735" s="1" cm="1">
        <f t="array" ref="A735">IFERROR(INDEX(Production!$A$2:$A$2000,$B735-1),"")</f>
        <v>0</v>
      </c>
      <c r="B735">
        <f t="shared" si="22"/>
        <v>38</v>
      </c>
      <c r="C735" cm="1">
        <f t="array" ref="C735">IFERROR(INDEX(Production!$B$2:$B$2000,$B735-1),"")</f>
        <v>0</v>
      </c>
      <c r="D735" cm="1">
        <f t="array" ref="D735">IF($C735="","",IFERROR(
INDEX(Recipes!$B$2:$B$10000,
_xlfn.AGGREGATE(15,6,
ROW(Recipes!$B$2:$B$10000)-ROW(Recipes!$B$2)+1
/(Recipes!$A$2:$A$10000=$C735),
MOD(ROW()-2,20)+1
)),
""))</f>
        <v>0</v>
      </c>
      <c r="E735">
        <f>IF($D735="","",IFERROR(
VLOOKUP($C735&amp;"|"&amp;$D735,Recipes!$D$2:$E$10000,2,FALSE),
0
))</f>
        <v>0</v>
      </c>
      <c r="F735" cm="1">
        <f t="array" ref="F735">IFERROR(INDEX(Production!$C$2:$C$2000,$B735-1),0)</f>
        <v>0</v>
      </c>
      <c r="G735">
        <f t="shared" si="23"/>
        <v>0</v>
      </c>
    </row>
    <row r="736" spans="1:7">
      <c r="A736" s="1" cm="1">
        <f t="array" ref="A736">IFERROR(INDEX(Production!$A$2:$A$2000,$B736-1),"")</f>
        <v>0</v>
      </c>
      <c r="B736">
        <f t="shared" si="22"/>
        <v>38</v>
      </c>
      <c r="C736" cm="1">
        <f t="array" ref="C736">IFERROR(INDEX(Production!$B$2:$B$2000,$B736-1),"")</f>
        <v>0</v>
      </c>
      <c r="D736" cm="1">
        <f t="array" ref="D736">IF($C736="","",IFERROR(
INDEX(Recipes!$B$2:$B$10000,
_xlfn.AGGREGATE(15,6,
ROW(Recipes!$B$2:$B$10000)-ROW(Recipes!$B$2)+1
/(Recipes!$A$2:$A$10000=$C736),
MOD(ROW()-2,20)+1
)),
""))</f>
        <v>0</v>
      </c>
      <c r="E736">
        <f>IF($D736="","",IFERROR(
VLOOKUP($C736&amp;"|"&amp;$D736,Recipes!$D$2:$E$10000,2,FALSE),
0
))</f>
        <v>0</v>
      </c>
      <c r="F736" cm="1">
        <f t="array" ref="F736">IFERROR(INDEX(Production!$C$2:$C$2000,$B736-1),0)</f>
        <v>0</v>
      </c>
      <c r="G736">
        <f t="shared" si="23"/>
        <v>0</v>
      </c>
    </row>
    <row r="737" spans="1:7">
      <c r="A737" s="1" cm="1">
        <f t="array" ref="A737">IFERROR(INDEX(Production!$A$2:$A$2000,$B737-1),"")</f>
        <v>0</v>
      </c>
      <c r="B737">
        <f t="shared" si="22"/>
        <v>38</v>
      </c>
      <c r="C737" cm="1">
        <f t="array" ref="C737">IFERROR(INDEX(Production!$B$2:$B$2000,$B737-1),"")</f>
        <v>0</v>
      </c>
      <c r="D737" cm="1">
        <f t="array" ref="D737">IF($C737="","",IFERROR(
INDEX(Recipes!$B$2:$B$10000,
_xlfn.AGGREGATE(15,6,
ROW(Recipes!$B$2:$B$10000)-ROW(Recipes!$B$2)+1
/(Recipes!$A$2:$A$10000=$C737),
MOD(ROW()-2,20)+1
)),
""))</f>
        <v>0</v>
      </c>
      <c r="E737">
        <f>IF($D737="","",IFERROR(
VLOOKUP($C737&amp;"|"&amp;$D737,Recipes!$D$2:$E$10000,2,FALSE),
0
))</f>
        <v>0</v>
      </c>
      <c r="F737" cm="1">
        <f t="array" ref="F737">IFERROR(INDEX(Production!$C$2:$C$2000,$B737-1),0)</f>
        <v>0</v>
      </c>
      <c r="G737">
        <f t="shared" si="23"/>
        <v>0</v>
      </c>
    </row>
    <row r="738" spans="1:7">
      <c r="A738" s="1" cm="1">
        <f t="array" ref="A738">IFERROR(INDEX(Production!$A$2:$A$2000,$B738-1),"")</f>
        <v>0</v>
      </c>
      <c r="B738">
        <f t="shared" si="22"/>
        <v>38</v>
      </c>
      <c r="C738" cm="1">
        <f t="array" ref="C738">IFERROR(INDEX(Production!$B$2:$B$2000,$B738-1),"")</f>
        <v>0</v>
      </c>
      <c r="D738" cm="1">
        <f t="array" ref="D738">IF($C738="","",IFERROR(
INDEX(Recipes!$B$2:$B$10000,
_xlfn.AGGREGATE(15,6,
ROW(Recipes!$B$2:$B$10000)-ROW(Recipes!$B$2)+1
/(Recipes!$A$2:$A$10000=$C738),
MOD(ROW()-2,20)+1
)),
""))</f>
        <v>0</v>
      </c>
      <c r="E738">
        <f>IF($D738="","",IFERROR(
VLOOKUP($C738&amp;"|"&amp;$D738,Recipes!$D$2:$E$10000,2,FALSE),
0
))</f>
        <v>0</v>
      </c>
      <c r="F738" cm="1">
        <f t="array" ref="F738">IFERROR(INDEX(Production!$C$2:$C$2000,$B738-1),0)</f>
        <v>0</v>
      </c>
      <c r="G738">
        <f t="shared" si="23"/>
        <v>0</v>
      </c>
    </row>
    <row r="739" spans="1:7">
      <c r="A739" s="1" cm="1">
        <f t="array" ref="A739">IFERROR(INDEX(Production!$A$2:$A$2000,$B739-1),"")</f>
        <v>0</v>
      </c>
      <c r="B739">
        <f t="shared" si="22"/>
        <v>38</v>
      </c>
      <c r="C739" cm="1">
        <f t="array" ref="C739">IFERROR(INDEX(Production!$B$2:$B$2000,$B739-1),"")</f>
        <v>0</v>
      </c>
      <c r="D739" cm="1">
        <f t="array" ref="D739">IF($C739="","",IFERROR(
INDEX(Recipes!$B$2:$B$10000,
_xlfn.AGGREGATE(15,6,
ROW(Recipes!$B$2:$B$10000)-ROW(Recipes!$B$2)+1
/(Recipes!$A$2:$A$10000=$C739),
MOD(ROW()-2,20)+1
)),
""))</f>
        <v>0</v>
      </c>
      <c r="E739">
        <f>IF($D739="","",IFERROR(
VLOOKUP($C739&amp;"|"&amp;$D739,Recipes!$D$2:$E$10000,2,FALSE),
0
))</f>
        <v>0</v>
      </c>
      <c r="F739" cm="1">
        <f t="array" ref="F739">IFERROR(INDEX(Production!$C$2:$C$2000,$B739-1),0)</f>
        <v>0</v>
      </c>
      <c r="G739">
        <f t="shared" si="23"/>
        <v>0</v>
      </c>
    </row>
    <row r="740" spans="1:7">
      <c r="A740" s="1" cm="1">
        <f t="array" ref="A740">IFERROR(INDEX(Production!$A$2:$A$2000,$B740-1),"")</f>
        <v>0</v>
      </c>
      <c r="B740">
        <f t="shared" si="22"/>
        <v>38</v>
      </c>
      <c r="C740" cm="1">
        <f t="array" ref="C740">IFERROR(INDEX(Production!$B$2:$B$2000,$B740-1),"")</f>
        <v>0</v>
      </c>
      <c r="D740" cm="1">
        <f t="array" ref="D740">IF($C740="","",IFERROR(
INDEX(Recipes!$B$2:$B$10000,
_xlfn.AGGREGATE(15,6,
ROW(Recipes!$B$2:$B$10000)-ROW(Recipes!$B$2)+1
/(Recipes!$A$2:$A$10000=$C740),
MOD(ROW()-2,20)+1
)),
""))</f>
        <v>0</v>
      </c>
      <c r="E740">
        <f>IF($D740="","",IFERROR(
VLOOKUP($C740&amp;"|"&amp;$D740,Recipes!$D$2:$E$10000,2,FALSE),
0
))</f>
        <v>0</v>
      </c>
      <c r="F740" cm="1">
        <f t="array" ref="F740">IFERROR(INDEX(Production!$C$2:$C$2000,$B740-1),0)</f>
        <v>0</v>
      </c>
      <c r="G740">
        <f t="shared" si="23"/>
        <v>0</v>
      </c>
    </row>
    <row r="741" spans="1:7">
      <c r="A741" s="1" cm="1">
        <f t="array" ref="A741">IFERROR(INDEX(Production!$A$2:$A$2000,$B741-1),"")</f>
        <v>0</v>
      </c>
      <c r="B741">
        <f t="shared" si="22"/>
        <v>38</v>
      </c>
      <c r="C741" cm="1">
        <f t="array" ref="C741">IFERROR(INDEX(Production!$B$2:$B$2000,$B741-1),"")</f>
        <v>0</v>
      </c>
      <c r="D741" cm="1">
        <f t="array" ref="D741">IF($C741="","",IFERROR(
INDEX(Recipes!$B$2:$B$10000,
_xlfn.AGGREGATE(15,6,
ROW(Recipes!$B$2:$B$10000)-ROW(Recipes!$B$2)+1
/(Recipes!$A$2:$A$10000=$C741),
MOD(ROW()-2,20)+1
)),
""))</f>
        <v>0</v>
      </c>
      <c r="E741">
        <f>IF($D741="","",IFERROR(
VLOOKUP($C741&amp;"|"&amp;$D741,Recipes!$D$2:$E$10000,2,FALSE),
0
))</f>
        <v>0</v>
      </c>
      <c r="F741" cm="1">
        <f t="array" ref="F741">IFERROR(INDEX(Production!$C$2:$C$2000,$B741-1),0)</f>
        <v>0</v>
      </c>
      <c r="G741">
        <f t="shared" si="23"/>
        <v>0</v>
      </c>
    </row>
    <row r="742" spans="1:7">
      <c r="A742" s="1" cm="1">
        <f t="array" ref="A742">IFERROR(INDEX(Production!$A$2:$A$2000,$B742-1),"")</f>
        <v>0</v>
      </c>
      <c r="B742">
        <f t="shared" si="22"/>
        <v>39</v>
      </c>
      <c r="C742" cm="1">
        <f t="array" ref="C742">IFERROR(INDEX(Production!$B$2:$B$2000,$B742-1),"")</f>
        <v>0</v>
      </c>
      <c r="D742" cm="1">
        <f t="array" ref="D742">IF($C742="","",IFERROR(
INDEX(Recipes!$B$2:$B$10000,
_xlfn.AGGREGATE(15,6,
ROW(Recipes!$B$2:$B$10000)-ROW(Recipes!$B$2)+1
/(Recipes!$A$2:$A$10000=$C742),
MOD(ROW()-2,20)+1
)),
""))</f>
        <v>0</v>
      </c>
      <c r="E742">
        <f>IF($D742="","",IFERROR(
VLOOKUP($C742&amp;"|"&amp;$D742,Recipes!$D$2:$E$10000,2,FALSE),
0
))</f>
        <v>0</v>
      </c>
      <c r="F742" cm="1">
        <f t="array" ref="F742">IFERROR(INDEX(Production!$C$2:$C$2000,$B742-1),0)</f>
        <v>0</v>
      </c>
      <c r="G742">
        <f t="shared" si="23"/>
        <v>0</v>
      </c>
    </row>
    <row r="743" spans="1:7">
      <c r="A743" s="1" cm="1">
        <f t="array" ref="A743">IFERROR(INDEX(Production!$A$2:$A$2000,$B743-1),"")</f>
        <v>0</v>
      </c>
      <c r="B743">
        <f t="shared" si="22"/>
        <v>39</v>
      </c>
      <c r="C743" cm="1">
        <f t="array" ref="C743">IFERROR(INDEX(Production!$B$2:$B$2000,$B743-1),"")</f>
        <v>0</v>
      </c>
      <c r="D743" cm="1">
        <f t="array" ref="D743">IF($C743="","",IFERROR(
INDEX(Recipes!$B$2:$B$10000,
_xlfn.AGGREGATE(15,6,
ROW(Recipes!$B$2:$B$10000)-ROW(Recipes!$B$2)+1
/(Recipes!$A$2:$A$10000=$C743),
MOD(ROW()-2,20)+1
)),
""))</f>
        <v>0</v>
      </c>
      <c r="E743">
        <f>IF($D743="","",IFERROR(
VLOOKUP($C743&amp;"|"&amp;$D743,Recipes!$D$2:$E$10000,2,FALSE),
0
))</f>
        <v>0</v>
      </c>
      <c r="F743" cm="1">
        <f t="array" ref="F743">IFERROR(INDEX(Production!$C$2:$C$2000,$B743-1),0)</f>
        <v>0</v>
      </c>
      <c r="G743">
        <f t="shared" si="23"/>
        <v>0</v>
      </c>
    </row>
    <row r="744" spans="1:7">
      <c r="A744" s="1" cm="1">
        <f t="array" ref="A744">IFERROR(INDEX(Production!$A$2:$A$2000,$B744-1),"")</f>
        <v>0</v>
      </c>
      <c r="B744">
        <f t="shared" si="22"/>
        <v>39</v>
      </c>
      <c r="C744" cm="1">
        <f t="array" ref="C744">IFERROR(INDEX(Production!$B$2:$B$2000,$B744-1),"")</f>
        <v>0</v>
      </c>
      <c r="D744" cm="1">
        <f t="array" ref="D744">IF($C744="","",IFERROR(
INDEX(Recipes!$B$2:$B$10000,
_xlfn.AGGREGATE(15,6,
ROW(Recipes!$B$2:$B$10000)-ROW(Recipes!$B$2)+1
/(Recipes!$A$2:$A$10000=$C744),
MOD(ROW()-2,20)+1
)),
""))</f>
        <v>0</v>
      </c>
      <c r="E744">
        <f>IF($D744="","",IFERROR(
VLOOKUP($C744&amp;"|"&amp;$D744,Recipes!$D$2:$E$10000,2,FALSE),
0
))</f>
        <v>0</v>
      </c>
      <c r="F744" cm="1">
        <f t="array" ref="F744">IFERROR(INDEX(Production!$C$2:$C$2000,$B744-1),0)</f>
        <v>0</v>
      </c>
      <c r="G744">
        <f t="shared" si="23"/>
        <v>0</v>
      </c>
    </row>
    <row r="745" spans="1:7">
      <c r="A745" s="1" cm="1">
        <f t="array" ref="A745">IFERROR(INDEX(Production!$A$2:$A$2000,$B745-1),"")</f>
        <v>0</v>
      </c>
      <c r="B745">
        <f t="shared" si="22"/>
        <v>39</v>
      </c>
      <c r="C745" cm="1">
        <f t="array" ref="C745">IFERROR(INDEX(Production!$B$2:$B$2000,$B745-1),"")</f>
        <v>0</v>
      </c>
      <c r="D745" cm="1">
        <f t="array" ref="D745">IF($C745="","",IFERROR(
INDEX(Recipes!$B$2:$B$10000,
_xlfn.AGGREGATE(15,6,
ROW(Recipes!$B$2:$B$10000)-ROW(Recipes!$B$2)+1
/(Recipes!$A$2:$A$10000=$C745),
MOD(ROW()-2,20)+1
)),
""))</f>
        <v>0</v>
      </c>
      <c r="E745">
        <f>IF($D745="","",IFERROR(
VLOOKUP($C745&amp;"|"&amp;$D745,Recipes!$D$2:$E$10000,2,FALSE),
0
))</f>
        <v>0</v>
      </c>
      <c r="F745" cm="1">
        <f t="array" ref="F745">IFERROR(INDEX(Production!$C$2:$C$2000,$B745-1),0)</f>
        <v>0</v>
      </c>
      <c r="G745">
        <f t="shared" si="23"/>
        <v>0</v>
      </c>
    </row>
    <row r="746" spans="1:7">
      <c r="A746" s="1" cm="1">
        <f t="array" ref="A746">IFERROR(INDEX(Production!$A$2:$A$2000,$B746-1),"")</f>
        <v>0</v>
      </c>
      <c r="B746">
        <f t="shared" si="22"/>
        <v>39</v>
      </c>
      <c r="C746" cm="1">
        <f t="array" ref="C746">IFERROR(INDEX(Production!$B$2:$B$2000,$B746-1),"")</f>
        <v>0</v>
      </c>
      <c r="D746" cm="1">
        <f t="array" ref="D746">IF($C746="","",IFERROR(
INDEX(Recipes!$B$2:$B$10000,
_xlfn.AGGREGATE(15,6,
ROW(Recipes!$B$2:$B$10000)-ROW(Recipes!$B$2)+1
/(Recipes!$A$2:$A$10000=$C746),
MOD(ROW()-2,20)+1
)),
""))</f>
        <v>0</v>
      </c>
      <c r="E746">
        <f>IF($D746="","",IFERROR(
VLOOKUP($C746&amp;"|"&amp;$D746,Recipes!$D$2:$E$10000,2,FALSE),
0
))</f>
        <v>0</v>
      </c>
      <c r="F746" cm="1">
        <f t="array" ref="F746">IFERROR(INDEX(Production!$C$2:$C$2000,$B746-1),0)</f>
        <v>0</v>
      </c>
      <c r="G746">
        <f t="shared" si="23"/>
        <v>0</v>
      </c>
    </row>
    <row r="747" spans="1:7">
      <c r="A747" s="1" cm="1">
        <f t="array" ref="A747">IFERROR(INDEX(Production!$A$2:$A$2000,$B747-1),"")</f>
        <v>0</v>
      </c>
      <c r="B747">
        <f t="shared" si="22"/>
        <v>39</v>
      </c>
      <c r="C747" cm="1">
        <f t="array" ref="C747">IFERROR(INDEX(Production!$B$2:$B$2000,$B747-1),"")</f>
        <v>0</v>
      </c>
      <c r="D747" cm="1">
        <f t="array" ref="D747">IF($C747="","",IFERROR(
INDEX(Recipes!$B$2:$B$10000,
_xlfn.AGGREGATE(15,6,
ROW(Recipes!$B$2:$B$10000)-ROW(Recipes!$B$2)+1
/(Recipes!$A$2:$A$10000=$C747),
MOD(ROW()-2,20)+1
)),
""))</f>
        <v>0</v>
      </c>
      <c r="E747">
        <f>IF($D747="","",IFERROR(
VLOOKUP($C747&amp;"|"&amp;$D747,Recipes!$D$2:$E$10000,2,FALSE),
0
))</f>
        <v>0</v>
      </c>
      <c r="F747" cm="1">
        <f t="array" ref="F747">IFERROR(INDEX(Production!$C$2:$C$2000,$B747-1),0)</f>
        <v>0</v>
      </c>
      <c r="G747">
        <f t="shared" si="23"/>
        <v>0</v>
      </c>
    </row>
    <row r="748" spans="1:7">
      <c r="A748" s="1" cm="1">
        <f t="array" ref="A748">IFERROR(INDEX(Production!$A$2:$A$2000,$B748-1),"")</f>
        <v>0</v>
      </c>
      <c r="B748">
        <f t="shared" si="22"/>
        <v>39</v>
      </c>
      <c r="C748" cm="1">
        <f t="array" ref="C748">IFERROR(INDEX(Production!$B$2:$B$2000,$B748-1),"")</f>
        <v>0</v>
      </c>
      <c r="D748" cm="1">
        <f t="array" ref="D748">IF($C748="","",IFERROR(
INDEX(Recipes!$B$2:$B$10000,
_xlfn.AGGREGATE(15,6,
ROW(Recipes!$B$2:$B$10000)-ROW(Recipes!$B$2)+1
/(Recipes!$A$2:$A$10000=$C748),
MOD(ROW()-2,20)+1
)),
""))</f>
        <v>0</v>
      </c>
      <c r="E748">
        <f>IF($D748="","",IFERROR(
VLOOKUP($C748&amp;"|"&amp;$D748,Recipes!$D$2:$E$10000,2,FALSE),
0
))</f>
        <v>0</v>
      </c>
      <c r="F748" cm="1">
        <f t="array" ref="F748">IFERROR(INDEX(Production!$C$2:$C$2000,$B748-1),0)</f>
        <v>0</v>
      </c>
      <c r="G748">
        <f t="shared" si="23"/>
        <v>0</v>
      </c>
    </row>
    <row r="749" spans="1:7">
      <c r="A749" s="1" cm="1">
        <f t="array" ref="A749">IFERROR(INDEX(Production!$A$2:$A$2000,$B749-1),"")</f>
        <v>0</v>
      </c>
      <c r="B749">
        <f t="shared" si="22"/>
        <v>39</v>
      </c>
      <c r="C749" cm="1">
        <f t="array" ref="C749">IFERROR(INDEX(Production!$B$2:$B$2000,$B749-1),"")</f>
        <v>0</v>
      </c>
      <c r="D749" cm="1">
        <f t="array" ref="D749">IF($C749="","",IFERROR(
INDEX(Recipes!$B$2:$B$10000,
_xlfn.AGGREGATE(15,6,
ROW(Recipes!$B$2:$B$10000)-ROW(Recipes!$B$2)+1
/(Recipes!$A$2:$A$10000=$C749),
MOD(ROW()-2,20)+1
)),
""))</f>
        <v>0</v>
      </c>
      <c r="E749">
        <f>IF($D749="","",IFERROR(
VLOOKUP($C749&amp;"|"&amp;$D749,Recipes!$D$2:$E$10000,2,FALSE),
0
))</f>
        <v>0</v>
      </c>
      <c r="F749" cm="1">
        <f t="array" ref="F749">IFERROR(INDEX(Production!$C$2:$C$2000,$B749-1),0)</f>
        <v>0</v>
      </c>
      <c r="G749">
        <f t="shared" si="23"/>
        <v>0</v>
      </c>
    </row>
    <row r="750" spans="1:7">
      <c r="A750" s="1" cm="1">
        <f t="array" ref="A750">IFERROR(INDEX(Production!$A$2:$A$2000,$B750-1),"")</f>
        <v>0</v>
      </c>
      <c r="B750">
        <f t="shared" si="22"/>
        <v>39</v>
      </c>
      <c r="C750" cm="1">
        <f t="array" ref="C750">IFERROR(INDEX(Production!$B$2:$B$2000,$B750-1),"")</f>
        <v>0</v>
      </c>
      <c r="D750" cm="1">
        <f t="array" ref="D750">IF($C750="","",IFERROR(
INDEX(Recipes!$B$2:$B$10000,
_xlfn.AGGREGATE(15,6,
ROW(Recipes!$B$2:$B$10000)-ROW(Recipes!$B$2)+1
/(Recipes!$A$2:$A$10000=$C750),
MOD(ROW()-2,20)+1
)),
""))</f>
        <v>0</v>
      </c>
      <c r="E750">
        <f>IF($D750="","",IFERROR(
VLOOKUP($C750&amp;"|"&amp;$D750,Recipes!$D$2:$E$10000,2,FALSE),
0
))</f>
        <v>0</v>
      </c>
      <c r="F750" cm="1">
        <f t="array" ref="F750">IFERROR(INDEX(Production!$C$2:$C$2000,$B750-1),0)</f>
        <v>0</v>
      </c>
      <c r="G750">
        <f t="shared" si="23"/>
        <v>0</v>
      </c>
    </row>
    <row r="751" spans="1:7">
      <c r="A751" s="1" cm="1">
        <f t="array" ref="A751">IFERROR(INDEX(Production!$A$2:$A$2000,$B751-1),"")</f>
        <v>0</v>
      </c>
      <c r="B751">
        <f t="shared" si="22"/>
        <v>39</v>
      </c>
      <c r="C751" cm="1">
        <f t="array" ref="C751">IFERROR(INDEX(Production!$B$2:$B$2000,$B751-1),"")</f>
        <v>0</v>
      </c>
      <c r="D751" cm="1">
        <f t="array" ref="D751">IF($C751="","",IFERROR(
INDEX(Recipes!$B$2:$B$10000,
_xlfn.AGGREGATE(15,6,
ROW(Recipes!$B$2:$B$10000)-ROW(Recipes!$B$2)+1
/(Recipes!$A$2:$A$10000=$C751),
MOD(ROW()-2,20)+1
)),
""))</f>
        <v>0</v>
      </c>
      <c r="E751">
        <f>IF($D751="","",IFERROR(
VLOOKUP($C751&amp;"|"&amp;$D751,Recipes!$D$2:$E$10000,2,FALSE),
0
))</f>
        <v>0</v>
      </c>
      <c r="F751" cm="1">
        <f t="array" ref="F751">IFERROR(INDEX(Production!$C$2:$C$2000,$B751-1),0)</f>
        <v>0</v>
      </c>
      <c r="G751">
        <f t="shared" si="23"/>
        <v>0</v>
      </c>
    </row>
    <row r="752" spans="1:7">
      <c r="A752" s="1" cm="1">
        <f t="array" ref="A752">IFERROR(INDEX(Production!$A$2:$A$2000,$B752-1),"")</f>
        <v>0</v>
      </c>
      <c r="B752">
        <f t="shared" si="22"/>
        <v>39</v>
      </c>
      <c r="C752" cm="1">
        <f t="array" ref="C752">IFERROR(INDEX(Production!$B$2:$B$2000,$B752-1),"")</f>
        <v>0</v>
      </c>
      <c r="D752" cm="1">
        <f t="array" ref="D752">IF($C752="","",IFERROR(
INDEX(Recipes!$B$2:$B$10000,
_xlfn.AGGREGATE(15,6,
ROW(Recipes!$B$2:$B$10000)-ROW(Recipes!$B$2)+1
/(Recipes!$A$2:$A$10000=$C752),
MOD(ROW()-2,20)+1
)),
""))</f>
        <v>0</v>
      </c>
      <c r="E752">
        <f>IF($D752="","",IFERROR(
VLOOKUP($C752&amp;"|"&amp;$D752,Recipes!$D$2:$E$10000,2,FALSE),
0
))</f>
        <v>0</v>
      </c>
      <c r="F752" cm="1">
        <f t="array" ref="F752">IFERROR(INDEX(Production!$C$2:$C$2000,$B752-1),0)</f>
        <v>0</v>
      </c>
      <c r="G752">
        <f t="shared" si="23"/>
        <v>0</v>
      </c>
    </row>
    <row r="753" spans="1:7">
      <c r="A753" s="1" cm="1">
        <f t="array" ref="A753">IFERROR(INDEX(Production!$A$2:$A$2000,$B753-1),"")</f>
        <v>0</v>
      </c>
      <c r="B753">
        <f t="shared" si="22"/>
        <v>39</v>
      </c>
      <c r="C753" cm="1">
        <f t="array" ref="C753">IFERROR(INDEX(Production!$B$2:$B$2000,$B753-1),"")</f>
        <v>0</v>
      </c>
      <c r="D753" cm="1">
        <f t="array" ref="D753">IF($C753="","",IFERROR(
INDEX(Recipes!$B$2:$B$10000,
_xlfn.AGGREGATE(15,6,
ROW(Recipes!$B$2:$B$10000)-ROW(Recipes!$B$2)+1
/(Recipes!$A$2:$A$10000=$C753),
MOD(ROW()-2,20)+1
)),
""))</f>
        <v>0</v>
      </c>
      <c r="E753">
        <f>IF($D753="","",IFERROR(
VLOOKUP($C753&amp;"|"&amp;$D753,Recipes!$D$2:$E$10000,2,FALSE),
0
))</f>
        <v>0</v>
      </c>
      <c r="F753" cm="1">
        <f t="array" ref="F753">IFERROR(INDEX(Production!$C$2:$C$2000,$B753-1),0)</f>
        <v>0</v>
      </c>
      <c r="G753">
        <f t="shared" si="23"/>
        <v>0</v>
      </c>
    </row>
    <row r="754" spans="1:7">
      <c r="A754" s="1" cm="1">
        <f t="array" ref="A754">IFERROR(INDEX(Production!$A$2:$A$2000,$B754-1),"")</f>
        <v>0</v>
      </c>
      <c r="B754">
        <f t="shared" si="22"/>
        <v>39</v>
      </c>
      <c r="C754" cm="1">
        <f t="array" ref="C754">IFERROR(INDEX(Production!$B$2:$B$2000,$B754-1),"")</f>
        <v>0</v>
      </c>
      <c r="D754" cm="1">
        <f t="array" ref="D754">IF($C754="","",IFERROR(
INDEX(Recipes!$B$2:$B$10000,
_xlfn.AGGREGATE(15,6,
ROW(Recipes!$B$2:$B$10000)-ROW(Recipes!$B$2)+1
/(Recipes!$A$2:$A$10000=$C754),
MOD(ROW()-2,20)+1
)),
""))</f>
        <v>0</v>
      </c>
      <c r="E754">
        <f>IF($D754="","",IFERROR(
VLOOKUP($C754&amp;"|"&amp;$D754,Recipes!$D$2:$E$10000,2,FALSE),
0
))</f>
        <v>0</v>
      </c>
      <c r="F754" cm="1">
        <f t="array" ref="F754">IFERROR(INDEX(Production!$C$2:$C$2000,$B754-1),0)</f>
        <v>0</v>
      </c>
      <c r="G754">
        <f t="shared" si="23"/>
        <v>0</v>
      </c>
    </row>
    <row r="755" spans="1:7">
      <c r="A755" s="1" cm="1">
        <f t="array" ref="A755">IFERROR(INDEX(Production!$A$2:$A$2000,$B755-1),"")</f>
        <v>0</v>
      </c>
      <c r="B755">
        <f t="shared" si="22"/>
        <v>39</v>
      </c>
      <c r="C755" cm="1">
        <f t="array" ref="C755">IFERROR(INDEX(Production!$B$2:$B$2000,$B755-1),"")</f>
        <v>0</v>
      </c>
      <c r="D755" cm="1">
        <f t="array" ref="D755">IF($C755="","",IFERROR(
INDEX(Recipes!$B$2:$B$10000,
_xlfn.AGGREGATE(15,6,
ROW(Recipes!$B$2:$B$10000)-ROW(Recipes!$B$2)+1
/(Recipes!$A$2:$A$10000=$C755),
MOD(ROW()-2,20)+1
)),
""))</f>
        <v>0</v>
      </c>
      <c r="E755">
        <f>IF($D755="","",IFERROR(
VLOOKUP($C755&amp;"|"&amp;$D755,Recipes!$D$2:$E$10000,2,FALSE),
0
))</f>
        <v>0</v>
      </c>
      <c r="F755" cm="1">
        <f t="array" ref="F755">IFERROR(INDEX(Production!$C$2:$C$2000,$B755-1),0)</f>
        <v>0</v>
      </c>
      <c r="G755">
        <f t="shared" si="23"/>
        <v>0</v>
      </c>
    </row>
    <row r="756" spans="1:7">
      <c r="A756" s="1" cm="1">
        <f t="array" ref="A756">IFERROR(INDEX(Production!$A$2:$A$2000,$B756-1),"")</f>
        <v>0</v>
      </c>
      <c r="B756">
        <f t="shared" si="22"/>
        <v>39</v>
      </c>
      <c r="C756" cm="1">
        <f t="array" ref="C756">IFERROR(INDEX(Production!$B$2:$B$2000,$B756-1),"")</f>
        <v>0</v>
      </c>
      <c r="D756" cm="1">
        <f t="array" ref="D756">IF($C756="","",IFERROR(
INDEX(Recipes!$B$2:$B$10000,
_xlfn.AGGREGATE(15,6,
ROW(Recipes!$B$2:$B$10000)-ROW(Recipes!$B$2)+1
/(Recipes!$A$2:$A$10000=$C756),
MOD(ROW()-2,20)+1
)),
""))</f>
        <v>0</v>
      </c>
      <c r="E756">
        <f>IF($D756="","",IFERROR(
VLOOKUP($C756&amp;"|"&amp;$D756,Recipes!$D$2:$E$10000,2,FALSE),
0
))</f>
        <v>0</v>
      </c>
      <c r="F756" cm="1">
        <f t="array" ref="F756">IFERROR(INDEX(Production!$C$2:$C$2000,$B756-1),0)</f>
        <v>0</v>
      </c>
      <c r="G756">
        <f t="shared" si="23"/>
        <v>0</v>
      </c>
    </row>
    <row r="757" spans="1:7">
      <c r="A757" s="1" cm="1">
        <f t="array" ref="A757">IFERROR(INDEX(Production!$A$2:$A$2000,$B757-1),"")</f>
        <v>0</v>
      </c>
      <c r="B757">
        <f t="shared" si="22"/>
        <v>39</v>
      </c>
      <c r="C757" cm="1">
        <f t="array" ref="C757">IFERROR(INDEX(Production!$B$2:$B$2000,$B757-1),"")</f>
        <v>0</v>
      </c>
      <c r="D757" cm="1">
        <f t="array" ref="D757">IF($C757="","",IFERROR(
INDEX(Recipes!$B$2:$B$10000,
_xlfn.AGGREGATE(15,6,
ROW(Recipes!$B$2:$B$10000)-ROW(Recipes!$B$2)+1
/(Recipes!$A$2:$A$10000=$C757),
MOD(ROW()-2,20)+1
)),
""))</f>
        <v>0</v>
      </c>
      <c r="E757">
        <f>IF($D757="","",IFERROR(
VLOOKUP($C757&amp;"|"&amp;$D757,Recipes!$D$2:$E$10000,2,FALSE),
0
))</f>
        <v>0</v>
      </c>
      <c r="F757" cm="1">
        <f t="array" ref="F757">IFERROR(INDEX(Production!$C$2:$C$2000,$B757-1),0)</f>
        <v>0</v>
      </c>
      <c r="G757">
        <f t="shared" si="23"/>
        <v>0</v>
      </c>
    </row>
    <row r="758" spans="1:7">
      <c r="A758" s="1" cm="1">
        <f t="array" ref="A758">IFERROR(INDEX(Production!$A$2:$A$2000,$B758-1),"")</f>
        <v>0</v>
      </c>
      <c r="B758">
        <f t="shared" si="22"/>
        <v>39</v>
      </c>
      <c r="C758" cm="1">
        <f t="array" ref="C758">IFERROR(INDEX(Production!$B$2:$B$2000,$B758-1),"")</f>
        <v>0</v>
      </c>
      <c r="D758" cm="1">
        <f t="array" ref="D758">IF($C758="","",IFERROR(
INDEX(Recipes!$B$2:$B$10000,
_xlfn.AGGREGATE(15,6,
ROW(Recipes!$B$2:$B$10000)-ROW(Recipes!$B$2)+1
/(Recipes!$A$2:$A$10000=$C758),
MOD(ROW()-2,20)+1
)),
""))</f>
        <v>0</v>
      </c>
      <c r="E758">
        <f>IF($D758="","",IFERROR(
VLOOKUP($C758&amp;"|"&amp;$D758,Recipes!$D$2:$E$10000,2,FALSE),
0
))</f>
        <v>0</v>
      </c>
      <c r="F758" cm="1">
        <f t="array" ref="F758">IFERROR(INDEX(Production!$C$2:$C$2000,$B758-1),0)</f>
        <v>0</v>
      </c>
      <c r="G758">
        <f t="shared" si="23"/>
        <v>0</v>
      </c>
    </row>
    <row r="759" spans="1:7">
      <c r="A759" s="1" cm="1">
        <f t="array" ref="A759">IFERROR(INDEX(Production!$A$2:$A$2000,$B759-1),"")</f>
        <v>0</v>
      </c>
      <c r="B759">
        <f t="shared" si="22"/>
        <v>39</v>
      </c>
      <c r="C759" cm="1">
        <f t="array" ref="C759">IFERROR(INDEX(Production!$B$2:$B$2000,$B759-1),"")</f>
        <v>0</v>
      </c>
      <c r="D759" cm="1">
        <f t="array" ref="D759">IF($C759="","",IFERROR(
INDEX(Recipes!$B$2:$B$10000,
_xlfn.AGGREGATE(15,6,
ROW(Recipes!$B$2:$B$10000)-ROW(Recipes!$B$2)+1
/(Recipes!$A$2:$A$10000=$C759),
MOD(ROW()-2,20)+1
)),
""))</f>
        <v>0</v>
      </c>
      <c r="E759">
        <f>IF($D759="","",IFERROR(
VLOOKUP($C759&amp;"|"&amp;$D759,Recipes!$D$2:$E$10000,2,FALSE),
0
))</f>
        <v>0</v>
      </c>
      <c r="F759" cm="1">
        <f t="array" ref="F759">IFERROR(INDEX(Production!$C$2:$C$2000,$B759-1),0)</f>
        <v>0</v>
      </c>
      <c r="G759">
        <f t="shared" si="23"/>
        <v>0</v>
      </c>
    </row>
    <row r="760" spans="1:7">
      <c r="A760" s="1" cm="1">
        <f t="array" ref="A760">IFERROR(INDEX(Production!$A$2:$A$2000,$B760-1),"")</f>
        <v>0</v>
      </c>
      <c r="B760">
        <f t="shared" si="22"/>
        <v>39</v>
      </c>
      <c r="C760" cm="1">
        <f t="array" ref="C760">IFERROR(INDEX(Production!$B$2:$B$2000,$B760-1),"")</f>
        <v>0</v>
      </c>
      <c r="D760" cm="1">
        <f t="array" ref="D760">IF($C760="","",IFERROR(
INDEX(Recipes!$B$2:$B$10000,
_xlfn.AGGREGATE(15,6,
ROW(Recipes!$B$2:$B$10000)-ROW(Recipes!$B$2)+1
/(Recipes!$A$2:$A$10000=$C760),
MOD(ROW()-2,20)+1
)),
""))</f>
        <v>0</v>
      </c>
      <c r="E760">
        <f>IF($D760="","",IFERROR(
VLOOKUP($C760&amp;"|"&amp;$D760,Recipes!$D$2:$E$10000,2,FALSE),
0
))</f>
        <v>0</v>
      </c>
      <c r="F760" cm="1">
        <f t="array" ref="F760">IFERROR(INDEX(Production!$C$2:$C$2000,$B760-1),0)</f>
        <v>0</v>
      </c>
      <c r="G760">
        <f t="shared" si="23"/>
        <v>0</v>
      </c>
    </row>
    <row r="761" spans="1:7">
      <c r="A761" s="1" cm="1">
        <f t="array" ref="A761">IFERROR(INDEX(Production!$A$2:$A$2000,$B761-1),"")</f>
        <v>0</v>
      </c>
      <c r="B761">
        <f t="shared" si="22"/>
        <v>39</v>
      </c>
      <c r="C761" cm="1">
        <f t="array" ref="C761">IFERROR(INDEX(Production!$B$2:$B$2000,$B761-1),"")</f>
        <v>0</v>
      </c>
      <c r="D761" cm="1">
        <f t="array" ref="D761">IF($C761="","",IFERROR(
INDEX(Recipes!$B$2:$B$10000,
_xlfn.AGGREGATE(15,6,
ROW(Recipes!$B$2:$B$10000)-ROW(Recipes!$B$2)+1
/(Recipes!$A$2:$A$10000=$C761),
MOD(ROW()-2,20)+1
)),
""))</f>
        <v>0</v>
      </c>
      <c r="E761">
        <f>IF($D761="","",IFERROR(
VLOOKUP($C761&amp;"|"&amp;$D761,Recipes!$D$2:$E$10000,2,FALSE),
0
))</f>
        <v>0</v>
      </c>
      <c r="F761" cm="1">
        <f t="array" ref="F761">IFERROR(INDEX(Production!$C$2:$C$2000,$B761-1),0)</f>
        <v>0</v>
      </c>
      <c r="G761">
        <f t="shared" si="23"/>
        <v>0</v>
      </c>
    </row>
    <row r="762" spans="1:7">
      <c r="A762" s="1" cm="1">
        <f t="array" ref="A762">IFERROR(INDEX(Production!$A$2:$A$2000,$B762-1),"")</f>
        <v>0</v>
      </c>
      <c r="B762">
        <f t="shared" si="22"/>
        <v>40</v>
      </c>
      <c r="C762" cm="1">
        <f t="array" ref="C762">IFERROR(INDEX(Production!$B$2:$B$2000,$B762-1),"")</f>
        <v>0</v>
      </c>
      <c r="D762" cm="1">
        <f t="array" ref="D762">IF($C762="","",IFERROR(
INDEX(Recipes!$B$2:$B$10000,
_xlfn.AGGREGATE(15,6,
ROW(Recipes!$B$2:$B$10000)-ROW(Recipes!$B$2)+1
/(Recipes!$A$2:$A$10000=$C762),
MOD(ROW()-2,20)+1
)),
""))</f>
        <v>0</v>
      </c>
      <c r="E762">
        <f>IF($D762="","",IFERROR(
VLOOKUP($C762&amp;"|"&amp;$D762,Recipes!$D$2:$E$10000,2,FALSE),
0
))</f>
        <v>0</v>
      </c>
      <c r="F762" cm="1">
        <f t="array" ref="F762">IFERROR(INDEX(Production!$C$2:$C$2000,$B762-1),0)</f>
        <v>0</v>
      </c>
      <c r="G762">
        <f t="shared" si="23"/>
        <v>0</v>
      </c>
    </row>
    <row r="763" spans="1:7">
      <c r="A763" s="1" cm="1">
        <f t="array" ref="A763">IFERROR(INDEX(Production!$A$2:$A$2000,$B763-1),"")</f>
        <v>0</v>
      </c>
      <c r="B763">
        <f t="shared" si="22"/>
        <v>40</v>
      </c>
      <c r="C763" cm="1">
        <f t="array" ref="C763">IFERROR(INDEX(Production!$B$2:$B$2000,$B763-1),"")</f>
        <v>0</v>
      </c>
      <c r="D763" cm="1">
        <f t="array" ref="D763">IF($C763="","",IFERROR(
INDEX(Recipes!$B$2:$B$10000,
_xlfn.AGGREGATE(15,6,
ROW(Recipes!$B$2:$B$10000)-ROW(Recipes!$B$2)+1
/(Recipes!$A$2:$A$10000=$C763),
MOD(ROW()-2,20)+1
)),
""))</f>
        <v>0</v>
      </c>
      <c r="E763">
        <f>IF($D763="","",IFERROR(
VLOOKUP($C763&amp;"|"&amp;$D763,Recipes!$D$2:$E$10000,2,FALSE),
0
))</f>
        <v>0</v>
      </c>
      <c r="F763" cm="1">
        <f t="array" ref="F763">IFERROR(INDEX(Production!$C$2:$C$2000,$B763-1),0)</f>
        <v>0</v>
      </c>
      <c r="G763">
        <f t="shared" si="23"/>
        <v>0</v>
      </c>
    </row>
    <row r="764" spans="1:7">
      <c r="A764" s="1" cm="1">
        <f t="array" ref="A764">IFERROR(INDEX(Production!$A$2:$A$2000,$B764-1),"")</f>
        <v>0</v>
      </c>
      <c r="B764">
        <f t="shared" si="22"/>
        <v>40</v>
      </c>
      <c r="C764" cm="1">
        <f t="array" ref="C764">IFERROR(INDEX(Production!$B$2:$B$2000,$B764-1),"")</f>
        <v>0</v>
      </c>
      <c r="D764" cm="1">
        <f t="array" ref="D764">IF($C764="","",IFERROR(
INDEX(Recipes!$B$2:$B$10000,
_xlfn.AGGREGATE(15,6,
ROW(Recipes!$B$2:$B$10000)-ROW(Recipes!$B$2)+1
/(Recipes!$A$2:$A$10000=$C764),
MOD(ROW()-2,20)+1
)),
""))</f>
        <v>0</v>
      </c>
      <c r="E764">
        <f>IF($D764="","",IFERROR(
VLOOKUP($C764&amp;"|"&amp;$D764,Recipes!$D$2:$E$10000,2,FALSE),
0
))</f>
        <v>0</v>
      </c>
      <c r="F764" cm="1">
        <f t="array" ref="F764">IFERROR(INDEX(Production!$C$2:$C$2000,$B764-1),0)</f>
        <v>0</v>
      </c>
      <c r="G764">
        <f t="shared" si="23"/>
        <v>0</v>
      </c>
    </row>
    <row r="765" spans="1:7">
      <c r="A765" s="1" cm="1">
        <f t="array" ref="A765">IFERROR(INDEX(Production!$A$2:$A$2000,$B765-1),"")</f>
        <v>0</v>
      </c>
      <c r="B765">
        <f t="shared" si="22"/>
        <v>40</v>
      </c>
      <c r="C765" cm="1">
        <f t="array" ref="C765">IFERROR(INDEX(Production!$B$2:$B$2000,$B765-1),"")</f>
        <v>0</v>
      </c>
      <c r="D765" cm="1">
        <f t="array" ref="D765">IF($C765="","",IFERROR(
INDEX(Recipes!$B$2:$B$10000,
_xlfn.AGGREGATE(15,6,
ROW(Recipes!$B$2:$B$10000)-ROW(Recipes!$B$2)+1
/(Recipes!$A$2:$A$10000=$C765),
MOD(ROW()-2,20)+1
)),
""))</f>
        <v>0</v>
      </c>
      <c r="E765">
        <f>IF($D765="","",IFERROR(
VLOOKUP($C765&amp;"|"&amp;$D765,Recipes!$D$2:$E$10000,2,FALSE),
0
))</f>
        <v>0</v>
      </c>
      <c r="F765" cm="1">
        <f t="array" ref="F765">IFERROR(INDEX(Production!$C$2:$C$2000,$B765-1),0)</f>
        <v>0</v>
      </c>
      <c r="G765">
        <f t="shared" si="23"/>
        <v>0</v>
      </c>
    </row>
    <row r="766" spans="1:7">
      <c r="A766" s="1" cm="1">
        <f t="array" ref="A766">IFERROR(INDEX(Production!$A$2:$A$2000,$B766-1),"")</f>
        <v>0</v>
      </c>
      <c r="B766">
        <f t="shared" si="22"/>
        <v>40</v>
      </c>
      <c r="C766" cm="1">
        <f t="array" ref="C766">IFERROR(INDEX(Production!$B$2:$B$2000,$B766-1),"")</f>
        <v>0</v>
      </c>
      <c r="D766" cm="1">
        <f t="array" ref="D766">IF($C766="","",IFERROR(
INDEX(Recipes!$B$2:$B$10000,
_xlfn.AGGREGATE(15,6,
ROW(Recipes!$B$2:$B$10000)-ROW(Recipes!$B$2)+1
/(Recipes!$A$2:$A$10000=$C766),
MOD(ROW()-2,20)+1
)),
""))</f>
        <v>0</v>
      </c>
      <c r="E766">
        <f>IF($D766="","",IFERROR(
VLOOKUP($C766&amp;"|"&amp;$D766,Recipes!$D$2:$E$10000,2,FALSE),
0
))</f>
        <v>0</v>
      </c>
      <c r="F766" cm="1">
        <f t="array" ref="F766">IFERROR(INDEX(Production!$C$2:$C$2000,$B766-1),0)</f>
        <v>0</v>
      </c>
      <c r="G766">
        <f t="shared" si="23"/>
        <v>0</v>
      </c>
    </row>
    <row r="767" spans="1:7">
      <c r="A767" s="1" cm="1">
        <f t="array" ref="A767">IFERROR(INDEX(Production!$A$2:$A$2000,$B767-1),"")</f>
        <v>0</v>
      </c>
      <c r="B767">
        <f t="shared" si="22"/>
        <v>40</v>
      </c>
      <c r="C767" cm="1">
        <f t="array" ref="C767">IFERROR(INDEX(Production!$B$2:$B$2000,$B767-1),"")</f>
        <v>0</v>
      </c>
      <c r="D767" cm="1">
        <f t="array" ref="D767">IF($C767="","",IFERROR(
INDEX(Recipes!$B$2:$B$10000,
_xlfn.AGGREGATE(15,6,
ROW(Recipes!$B$2:$B$10000)-ROW(Recipes!$B$2)+1
/(Recipes!$A$2:$A$10000=$C767),
MOD(ROW()-2,20)+1
)),
""))</f>
        <v>0</v>
      </c>
      <c r="E767">
        <f>IF($D767="","",IFERROR(
VLOOKUP($C767&amp;"|"&amp;$D767,Recipes!$D$2:$E$10000,2,FALSE),
0
))</f>
        <v>0</v>
      </c>
      <c r="F767" cm="1">
        <f t="array" ref="F767">IFERROR(INDEX(Production!$C$2:$C$2000,$B767-1),0)</f>
        <v>0</v>
      </c>
      <c r="G767">
        <f t="shared" si="23"/>
        <v>0</v>
      </c>
    </row>
    <row r="768" spans="1:7">
      <c r="A768" s="1" cm="1">
        <f t="array" ref="A768">IFERROR(INDEX(Production!$A$2:$A$2000,$B768-1),"")</f>
        <v>0</v>
      </c>
      <c r="B768">
        <f t="shared" si="22"/>
        <v>40</v>
      </c>
      <c r="C768" cm="1">
        <f t="array" ref="C768">IFERROR(INDEX(Production!$B$2:$B$2000,$B768-1),"")</f>
        <v>0</v>
      </c>
      <c r="D768" cm="1">
        <f t="array" ref="D768">IF($C768="","",IFERROR(
INDEX(Recipes!$B$2:$B$10000,
_xlfn.AGGREGATE(15,6,
ROW(Recipes!$B$2:$B$10000)-ROW(Recipes!$B$2)+1
/(Recipes!$A$2:$A$10000=$C768),
MOD(ROW()-2,20)+1
)),
""))</f>
        <v>0</v>
      </c>
      <c r="E768">
        <f>IF($D768="","",IFERROR(
VLOOKUP($C768&amp;"|"&amp;$D768,Recipes!$D$2:$E$10000,2,FALSE),
0
))</f>
        <v>0</v>
      </c>
      <c r="F768" cm="1">
        <f t="array" ref="F768">IFERROR(INDEX(Production!$C$2:$C$2000,$B768-1),0)</f>
        <v>0</v>
      </c>
      <c r="G768">
        <f t="shared" si="23"/>
        <v>0</v>
      </c>
    </row>
    <row r="769" spans="1:7">
      <c r="A769" s="1" cm="1">
        <f t="array" ref="A769">IFERROR(INDEX(Production!$A$2:$A$2000,$B769-1),"")</f>
        <v>0</v>
      </c>
      <c r="B769">
        <f t="shared" si="22"/>
        <v>40</v>
      </c>
      <c r="C769" cm="1">
        <f t="array" ref="C769">IFERROR(INDEX(Production!$B$2:$B$2000,$B769-1),"")</f>
        <v>0</v>
      </c>
      <c r="D769" cm="1">
        <f t="array" ref="D769">IF($C769="","",IFERROR(
INDEX(Recipes!$B$2:$B$10000,
_xlfn.AGGREGATE(15,6,
ROW(Recipes!$B$2:$B$10000)-ROW(Recipes!$B$2)+1
/(Recipes!$A$2:$A$10000=$C769),
MOD(ROW()-2,20)+1
)),
""))</f>
        <v>0</v>
      </c>
      <c r="E769">
        <f>IF($D769="","",IFERROR(
VLOOKUP($C769&amp;"|"&amp;$D769,Recipes!$D$2:$E$10000,2,FALSE),
0
))</f>
        <v>0</v>
      </c>
      <c r="F769" cm="1">
        <f t="array" ref="F769">IFERROR(INDEX(Production!$C$2:$C$2000,$B769-1),0)</f>
        <v>0</v>
      </c>
      <c r="G769">
        <f t="shared" si="23"/>
        <v>0</v>
      </c>
    </row>
    <row r="770" spans="1:7">
      <c r="A770" s="1" cm="1">
        <f t="array" ref="A770">IFERROR(INDEX(Production!$A$2:$A$2000,$B770-1),"")</f>
        <v>0</v>
      </c>
      <c r="B770">
        <f t="shared" si="22"/>
        <v>40</v>
      </c>
      <c r="C770" cm="1">
        <f t="array" ref="C770">IFERROR(INDEX(Production!$B$2:$B$2000,$B770-1),"")</f>
        <v>0</v>
      </c>
      <c r="D770" cm="1">
        <f t="array" ref="D770">IF($C770="","",IFERROR(
INDEX(Recipes!$B$2:$B$10000,
_xlfn.AGGREGATE(15,6,
ROW(Recipes!$B$2:$B$10000)-ROW(Recipes!$B$2)+1
/(Recipes!$A$2:$A$10000=$C770),
MOD(ROW()-2,20)+1
)),
""))</f>
        <v>0</v>
      </c>
      <c r="E770">
        <f>IF($D770="","",IFERROR(
VLOOKUP($C770&amp;"|"&amp;$D770,Recipes!$D$2:$E$10000,2,FALSE),
0
))</f>
        <v>0</v>
      </c>
      <c r="F770" cm="1">
        <f t="array" ref="F770">IFERROR(INDEX(Production!$C$2:$C$2000,$B770-1),0)</f>
        <v>0</v>
      </c>
      <c r="G770">
        <f t="shared" si="23"/>
        <v>0</v>
      </c>
    </row>
    <row r="771" spans="1:7">
      <c r="A771" s="1" cm="1">
        <f t="array" ref="A771">IFERROR(INDEX(Production!$A$2:$A$2000,$B771-1),"")</f>
        <v>0</v>
      </c>
      <c r="B771">
        <f t="shared" ref="B771:B834" si="24">INT((ROW()-2)/20)+2</f>
        <v>40</v>
      </c>
      <c r="C771" cm="1">
        <f t="array" ref="C771">IFERROR(INDEX(Production!$B$2:$B$2000,$B771-1),"")</f>
        <v>0</v>
      </c>
      <c r="D771" cm="1">
        <f t="array" ref="D771">IF($C771="","",IFERROR(
INDEX(Recipes!$B$2:$B$10000,
_xlfn.AGGREGATE(15,6,
ROW(Recipes!$B$2:$B$10000)-ROW(Recipes!$B$2)+1
/(Recipes!$A$2:$A$10000=$C771),
MOD(ROW()-2,20)+1
)),
""))</f>
        <v>0</v>
      </c>
      <c r="E771">
        <f>IF($D771="","",IFERROR(
VLOOKUP($C771&amp;"|"&amp;$D771,Recipes!$D$2:$E$10000,2,FALSE),
0
))</f>
        <v>0</v>
      </c>
      <c r="F771" cm="1">
        <f t="array" ref="F771">IFERROR(INDEX(Production!$C$2:$C$2000,$B771-1),0)</f>
        <v>0</v>
      </c>
      <c r="G771">
        <f t="shared" ref="G771:G834" si="25">IF($D771="","",$E771*$F771)</f>
        <v>0</v>
      </c>
    </row>
    <row r="772" spans="1:7">
      <c r="A772" s="1" cm="1">
        <f t="array" ref="A772">IFERROR(INDEX(Production!$A$2:$A$2000,$B772-1),"")</f>
        <v>0</v>
      </c>
      <c r="B772">
        <f t="shared" si="24"/>
        <v>40</v>
      </c>
      <c r="C772" cm="1">
        <f t="array" ref="C772">IFERROR(INDEX(Production!$B$2:$B$2000,$B772-1),"")</f>
        <v>0</v>
      </c>
      <c r="D772" cm="1">
        <f t="array" ref="D772">IF($C772="","",IFERROR(
INDEX(Recipes!$B$2:$B$10000,
_xlfn.AGGREGATE(15,6,
ROW(Recipes!$B$2:$B$10000)-ROW(Recipes!$B$2)+1
/(Recipes!$A$2:$A$10000=$C772),
MOD(ROW()-2,20)+1
)),
""))</f>
        <v>0</v>
      </c>
      <c r="E772">
        <f>IF($D772="","",IFERROR(
VLOOKUP($C772&amp;"|"&amp;$D772,Recipes!$D$2:$E$10000,2,FALSE),
0
))</f>
        <v>0</v>
      </c>
      <c r="F772" cm="1">
        <f t="array" ref="F772">IFERROR(INDEX(Production!$C$2:$C$2000,$B772-1),0)</f>
        <v>0</v>
      </c>
      <c r="G772">
        <f t="shared" si="25"/>
        <v>0</v>
      </c>
    </row>
    <row r="773" spans="1:7">
      <c r="A773" s="1" cm="1">
        <f t="array" ref="A773">IFERROR(INDEX(Production!$A$2:$A$2000,$B773-1),"")</f>
        <v>0</v>
      </c>
      <c r="B773">
        <f t="shared" si="24"/>
        <v>40</v>
      </c>
      <c r="C773" cm="1">
        <f t="array" ref="C773">IFERROR(INDEX(Production!$B$2:$B$2000,$B773-1),"")</f>
        <v>0</v>
      </c>
      <c r="D773" cm="1">
        <f t="array" ref="D773">IF($C773="","",IFERROR(
INDEX(Recipes!$B$2:$B$10000,
_xlfn.AGGREGATE(15,6,
ROW(Recipes!$B$2:$B$10000)-ROW(Recipes!$B$2)+1
/(Recipes!$A$2:$A$10000=$C773),
MOD(ROW()-2,20)+1
)),
""))</f>
        <v>0</v>
      </c>
      <c r="E773">
        <f>IF($D773="","",IFERROR(
VLOOKUP($C773&amp;"|"&amp;$D773,Recipes!$D$2:$E$10000,2,FALSE),
0
))</f>
        <v>0</v>
      </c>
      <c r="F773" cm="1">
        <f t="array" ref="F773">IFERROR(INDEX(Production!$C$2:$C$2000,$B773-1),0)</f>
        <v>0</v>
      </c>
      <c r="G773">
        <f t="shared" si="25"/>
        <v>0</v>
      </c>
    </row>
    <row r="774" spans="1:7">
      <c r="A774" s="1" cm="1">
        <f t="array" ref="A774">IFERROR(INDEX(Production!$A$2:$A$2000,$B774-1),"")</f>
        <v>0</v>
      </c>
      <c r="B774">
        <f t="shared" si="24"/>
        <v>40</v>
      </c>
      <c r="C774" cm="1">
        <f t="array" ref="C774">IFERROR(INDEX(Production!$B$2:$B$2000,$B774-1),"")</f>
        <v>0</v>
      </c>
      <c r="D774" cm="1">
        <f t="array" ref="D774">IF($C774="","",IFERROR(
INDEX(Recipes!$B$2:$B$10000,
_xlfn.AGGREGATE(15,6,
ROW(Recipes!$B$2:$B$10000)-ROW(Recipes!$B$2)+1
/(Recipes!$A$2:$A$10000=$C774),
MOD(ROW()-2,20)+1
)),
""))</f>
        <v>0</v>
      </c>
      <c r="E774">
        <f>IF($D774="","",IFERROR(
VLOOKUP($C774&amp;"|"&amp;$D774,Recipes!$D$2:$E$10000,2,FALSE),
0
))</f>
        <v>0</v>
      </c>
      <c r="F774" cm="1">
        <f t="array" ref="F774">IFERROR(INDEX(Production!$C$2:$C$2000,$B774-1),0)</f>
        <v>0</v>
      </c>
      <c r="G774">
        <f t="shared" si="25"/>
        <v>0</v>
      </c>
    </row>
    <row r="775" spans="1:7">
      <c r="A775" s="1" cm="1">
        <f t="array" ref="A775">IFERROR(INDEX(Production!$A$2:$A$2000,$B775-1),"")</f>
        <v>0</v>
      </c>
      <c r="B775">
        <f t="shared" si="24"/>
        <v>40</v>
      </c>
      <c r="C775" cm="1">
        <f t="array" ref="C775">IFERROR(INDEX(Production!$B$2:$B$2000,$B775-1),"")</f>
        <v>0</v>
      </c>
      <c r="D775" cm="1">
        <f t="array" ref="D775">IF($C775="","",IFERROR(
INDEX(Recipes!$B$2:$B$10000,
_xlfn.AGGREGATE(15,6,
ROW(Recipes!$B$2:$B$10000)-ROW(Recipes!$B$2)+1
/(Recipes!$A$2:$A$10000=$C775),
MOD(ROW()-2,20)+1
)),
""))</f>
        <v>0</v>
      </c>
      <c r="E775">
        <f>IF($D775="","",IFERROR(
VLOOKUP($C775&amp;"|"&amp;$D775,Recipes!$D$2:$E$10000,2,FALSE),
0
))</f>
        <v>0</v>
      </c>
      <c r="F775" cm="1">
        <f t="array" ref="F775">IFERROR(INDEX(Production!$C$2:$C$2000,$B775-1),0)</f>
        <v>0</v>
      </c>
      <c r="G775">
        <f t="shared" si="25"/>
        <v>0</v>
      </c>
    </row>
    <row r="776" spans="1:7">
      <c r="A776" s="1" cm="1">
        <f t="array" ref="A776">IFERROR(INDEX(Production!$A$2:$A$2000,$B776-1),"")</f>
        <v>0</v>
      </c>
      <c r="B776">
        <f t="shared" si="24"/>
        <v>40</v>
      </c>
      <c r="C776" cm="1">
        <f t="array" ref="C776">IFERROR(INDEX(Production!$B$2:$B$2000,$B776-1),"")</f>
        <v>0</v>
      </c>
      <c r="D776" cm="1">
        <f t="array" ref="D776">IF($C776="","",IFERROR(
INDEX(Recipes!$B$2:$B$10000,
_xlfn.AGGREGATE(15,6,
ROW(Recipes!$B$2:$B$10000)-ROW(Recipes!$B$2)+1
/(Recipes!$A$2:$A$10000=$C776),
MOD(ROW()-2,20)+1
)),
""))</f>
        <v>0</v>
      </c>
      <c r="E776">
        <f>IF($D776="","",IFERROR(
VLOOKUP($C776&amp;"|"&amp;$D776,Recipes!$D$2:$E$10000,2,FALSE),
0
))</f>
        <v>0</v>
      </c>
      <c r="F776" cm="1">
        <f t="array" ref="F776">IFERROR(INDEX(Production!$C$2:$C$2000,$B776-1),0)</f>
        <v>0</v>
      </c>
      <c r="G776">
        <f t="shared" si="25"/>
        <v>0</v>
      </c>
    </row>
    <row r="777" spans="1:7">
      <c r="A777" s="1" cm="1">
        <f t="array" ref="A777">IFERROR(INDEX(Production!$A$2:$A$2000,$B777-1),"")</f>
        <v>0</v>
      </c>
      <c r="B777">
        <f t="shared" si="24"/>
        <v>40</v>
      </c>
      <c r="C777" cm="1">
        <f t="array" ref="C777">IFERROR(INDEX(Production!$B$2:$B$2000,$B777-1),"")</f>
        <v>0</v>
      </c>
      <c r="D777" cm="1">
        <f t="array" ref="D777">IF($C777="","",IFERROR(
INDEX(Recipes!$B$2:$B$10000,
_xlfn.AGGREGATE(15,6,
ROW(Recipes!$B$2:$B$10000)-ROW(Recipes!$B$2)+1
/(Recipes!$A$2:$A$10000=$C777),
MOD(ROW()-2,20)+1
)),
""))</f>
        <v>0</v>
      </c>
      <c r="E777">
        <f>IF($D777="","",IFERROR(
VLOOKUP($C777&amp;"|"&amp;$D777,Recipes!$D$2:$E$10000,2,FALSE),
0
))</f>
        <v>0</v>
      </c>
      <c r="F777" cm="1">
        <f t="array" ref="F777">IFERROR(INDEX(Production!$C$2:$C$2000,$B777-1),0)</f>
        <v>0</v>
      </c>
      <c r="G777">
        <f t="shared" si="25"/>
        <v>0</v>
      </c>
    </row>
    <row r="778" spans="1:7">
      <c r="A778" s="1" cm="1">
        <f t="array" ref="A778">IFERROR(INDEX(Production!$A$2:$A$2000,$B778-1),"")</f>
        <v>0</v>
      </c>
      <c r="B778">
        <f t="shared" si="24"/>
        <v>40</v>
      </c>
      <c r="C778" cm="1">
        <f t="array" ref="C778">IFERROR(INDEX(Production!$B$2:$B$2000,$B778-1),"")</f>
        <v>0</v>
      </c>
      <c r="D778" cm="1">
        <f t="array" ref="D778">IF($C778="","",IFERROR(
INDEX(Recipes!$B$2:$B$10000,
_xlfn.AGGREGATE(15,6,
ROW(Recipes!$B$2:$B$10000)-ROW(Recipes!$B$2)+1
/(Recipes!$A$2:$A$10000=$C778),
MOD(ROW()-2,20)+1
)),
""))</f>
        <v>0</v>
      </c>
      <c r="E778">
        <f>IF($D778="","",IFERROR(
VLOOKUP($C778&amp;"|"&amp;$D778,Recipes!$D$2:$E$10000,2,FALSE),
0
))</f>
        <v>0</v>
      </c>
      <c r="F778" cm="1">
        <f t="array" ref="F778">IFERROR(INDEX(Production!$C$2:$C$2000,$B778-1),0)</f>
        <v>0</v>
      </c>
      <c r="G778">
        <f t="shared" si="25"/>
        <v>0</v>
      </c>
    </row>
    <row r="779" spans="1:7">
      <c r="A779" s="1" cm="1">
        <f t="array" ref="A779">IFERROR(INDEX(Production!$A$2:$A$2000,$B779-1),"")</f>
        <v>0</v>
      </c>
      <c r="B779">
        <f t="shared" si="24"/>
        <v>40</v>
      </c>
      <c r="C779" cm="1">
        <f t="array" ref="C779">IFERROR(INDEX(Production!$B$2:$B$2000,$B779-1),"")</f>
        <v>0</v>
      </c>
      <c r="D779" cm="1">
        <f t="array" ref="D779">IF($C779="","",IFERROR(
INDEX(Recipes!$B$2:$B$10000,
_xlfn.AGGREGATE(15,6,
ROW(Recipes!$B$2:$B$10000)-ROW(Recipes!$B$2)+1
/(Recipes!$A$2:$A$10000=$C779),
MOD(ROW()-2,20)+1
)),
""))</f>
        <v>0</v>
      </c>
      <c r="E779">
        <f>IF($D779="","",IFERROR(
VLOOKUP($C779&amp;"|"&amp;$D779,Recipes!$D$2:$E$10000,2,FALSE),
0
))</f>
        <v>0</v>
      </c>
      <c r="F779" cm="1">
        <f t="array" ref="F779">IFERROR(INDEX(Production!$C$2:$C$2000,$B779-1),0)</f>
        <v>0</v>
      </c>
      <c r="G779">
        <f t="shared" si="25"/>
        <v>0</v>
      </c>
    </row>
    <row r="780" spans="1:7">
      <c r="A780" s="1" cm="1">
        <f t="array" ref="A780">IFERROR(INDEX(Production!$A$2:$A$2000,$B780-1),"")</f>
        <v>0</v>
      </c>
      <c r="B780">
        <f t="shared" si="24"/>
        <v>40</v>
      </c>
      <c r="C780" cm="1">
        <f t="array" ref="C780">IFERROR(INDEX(Production!$B$2:$B$2000,$B780-1),"")</f>
        <v>0</v>
      </c>
      <c r="D780" cm="1">
        <f t="array" ref="D780">IF($C780="","",IFERROR(
INDEX(Recipes!$B$2:$B$10000,
_xlfn.AGGREGATE(15,6,
ROW(Recipes!$B$2:$B$10000)-ROW(Recipes!$B$2)+1
/(Recipes!$A$2:$A$10000=$C780),
MOD(ROW()-2,20)+1
)),
""))</f>
        <v>0</v>
      </c>
      <c r="E780">
        <f>IF($D780="","",IFERROR(
VLOOKUP($C780&amp;"|"&amp;$D780,Recipes!$D$2:$E$10000,2,FALSE),
0
))</f>
        <v>0</v>
      </c>
      <c r="F780" cm="1">
        <f t="array" ref="F780">IFERROR(INDEX(Production!$C$2:$C$2000,$B780-1),0)</f>
        <v>0</v>
      </c>
      <c r="G780">
        <f t="shared" si="25"/>
        <v>0</v>
      </c>
    </row>
    <row r="781" spans="1:7">
      <c r="A781" s="1" cm="1">
        <f t="array" ref="A781">IFERROR(INDEX(Production!$A$2:$A$2000,$B781-1),"")</f>
        <v>0</v>
      </c>
      <c r="B781">
        <f t="shared" si="24"/>
        <v>40</v>
      </c>
      <c r="C781" cm="1">
        <f t="array" ref="C781">IFERROR(INDEX(Production!$B$2:$B$2000,$B781-1),"")</f>
        <v>0</v>
      </c>
      <c r="D781" cm="1">
        <f t="array" ref="D781">IF($C781="","",IFERROR(
INDEX(Recipes!$B$2:$B$10000,
_xlfn.AGGREGATE(15,6,
ROW(Recipes!$B$2:$B$10000)-ROW(Recipes!$B$2)+1
/(Recipes!$A$2:$A$10000=$C781),
MOD(ROW()-2,20)+1
)),
""))</f>
        <v>0</v>
      </c>
      <c r="E781">
        <f>IF($D781="","",IFERROR(
VLOOKUP($C781&amp;"|"&amp;$D781,Recipes!$D$2:$E$10000,2,FALSE),
0
))</f>
        <v>0</v>
      </c>
      <c r="F781" cm="1">
        <f t="array" ref="F781">IFERROR(INDEX(Production!$C$2:$C$2000,$B781-1),0)</f>
        <v>0</v>
      </c>
      <c r="G781">
        <f t="shared" si="25"/>
        <v>0</v>
      </c>
    </row>
    <row r="782" spans="1:7">
      <c r="A782" s="1" cm="1">
        <f t="array" ref="A782">IFERROR(INDEX(Production!$A$2:$A$2000,$B782-1),"")</f>
        <v>0</v>
      </c>
      <c r="B782">
        <f t="shared" si="24"/>
        <v>41</v>
      </c>
      <c r="C782" cm="1">
        <f t="array" ref="C782">IFERROR(INDEX(Production!$B$2:$B$2000,$B782-1),"")</f>
        <v>0</v>
      </c>
      <c r="D782" cm="1">
        <f t="array" ref="D782">IF($C782="","",IFERROR(
INDEX(Recipes!$B$2:$B$10000,
_xlfn.AGGREGATE(15,6,
ROW(Recipes!$B$2:$B$10000)-ROW(Recipes!$B$2)+1
/(Recipes!$A$2:$A$10000=$C782),
MOD(ROW()-2,20)+1
)),
""))</f>
        <v>0</v>
      </c>
      <c r="E782">
        <f>IF($D782="","",IFERROR(
VLOOKUP($C782&amp;"|"&amp;$D782,Recipes!$D$2:$E$10000,2,FALSE),
0
))</f>
        <v>0</v>
      </c>
      <c r="F782" cm="1">
        <f t="array" ref="F782">IFERROR(INDEX(Production!$C$2:$C$2000,$B782-1),0)</f>
        <v>0</v>
      </c>
      <c r="G782">
        <f t="shared" si="25"/>
        <v>0</v>
      </c>
    </row>
    <row r="783" spans="1:7">
      <c r="A783" s="1" cm="1">
        <f t="array" ref="A783">IFERROR(INDEX(Production!$A$2:$A$2000,$B783-1),"")</f>
        <v>0</v>
      </c>
      <c r="B783">
        <f t="shared" si="24"/>
        <v>41</v>
      </c>
      <c r="C783" cm="1">
        <f t="array" ref="C783">IFERROR(INDEX(Production!$B$2:$B$2000,$B783-1),"")</f>
        <v>0</v>
      </c>
      <c r="D783" cm="1">
        <f t="array" ref="D783">IF($C783="","",IFERROR(
INDEX(Recipes!$B$2:$B$10000,
_xlfn.AGGREGATE(15,6,
ROW(Recipes!$B$2:$B$10000)-ROW(Recipes!$B$2)+1
/(Recipes!$A$2:$A$10000=$C783),
MOD(ROW()-2,20)+1
)),
""))</f>
        <v>0</v>
      </c>
      <c r="E783">
        <f>IF($D783="","",IFERROR(
VLOOKUP($C783&amp;"|"&amp;$D783,Recipes!$D$2:$E$10000,2,FALSE),
0
))</f>
        <v>0</v>
      </c>
      <c r="F783" cm="1">
        <f t="array" ref="F783">IFERROR(INDEX(Production!$C$2:$C$2000,$B783-1),0)</f>
        <v>0</v>
      </c>
      <c r="G783">
        <f t="shared" si="25"/>
        <v>0</v>
      </c>
    </row>
    <row r="784" spans="1:7">
      <c r="A784" s="1" cm="1">
        <f t="array" ref="A784">IFERROR(INDEX(Production!$A$2:$A$2000,$B784-1),"")</f>
        <v>0</v>
      </c>
      <c r="B784">
        <f t="shared" si="24"/>
        <v>41</v>
      </c>
      <c r="C784" cm="1">
        <f t="array" ref="C784">IFERROR(INDEX(Production!$B$2:$B$2000,$B784-1),"")</f>
        <v>0</v>
      </c>
      <c r="D784" cm="1">
        <f t="array" ref="D784">IF($C784="","",IFERROR(
INDEX(Recipes!$B$2:$B$10000,
_xlfn.AGGREGATE(15,6,
ROW(Recipes!$B$2:$B$10000)-ROW(Recipes!$B$2)+1
/(Recipes!$A$2:$A$10000=$C784),
MOD(ROW()-2,20)+1
)),
""))</f>
        <v>0</v>
      </c>
      <c r="E784">
        <f>IF($D784="","",IFERROR(
VLOOKUP($C784&amp;"|"&amp;$D784,Recipes!$D$2:$E$10000,2,FALSE),
0
))</f>
        <v>0</v>
      </c>
      <c r="F784" cm="1">
        <f t="array" ref="F784">IFERROR(INDEX(Production!$C$2:$C$2000,$B784-1),0)</f>
        <v>0</v>
      </c>
      <c r="G784">
        <f t="shared" si="25"/>
        <v>0</v>
      </c>
    </row>
    <row r="785" spans="1:7">
      <c r="A785" s="1" cm="1">
        <f t="array" ref="A785">IFERROR(INDEX(Production!$A$2:$A$2000,$B785-1),"")</f>
        <v>0</v>
      </c>
      <c r="B785">
        <f t="shared" si="24"/>
        <v>41</v>
      </c>
      <c r="C785" cm="1">
        <f t="array" ref="C785">IFERROR(INDEX(Production!$B$2:$B$2000,$B785-1),"")</f>
        <v>0</v>
      </c>
      <c r="D785" cm="1">
        <f t="array" ref="D785">IF($C785="","",IFERROR(
INDEX(Recipes!$B$2:$B$10000,
_xlfn.AGGREGATE(15,6,
ROW(Recipes!$B$2:$B$10000)-ROW(Recipes!$B$2)+1
/(Recipes!$A$2:$A$10000=$C785),
MOD(ROW()-2,20)+1
)),
""))</f>
        <v>0</v>
      </c>
      <c r="E785">
        <f>IF($D785="","",IFERROR(
VLOOKUP($C785&amp;"|"&amp;$D785,Recipes!$D$2:$E$10000,2,FALSE),
0
))</f>
        <v>0</v>
      </c>
      <c r="F785" cm="1">
        <f t="array" ref="F785">IFERROR(INDEX(Production!$C$2:$C$2000,$B785-1),0)</f>
        <v>0</v>
      </c>
      <c r="G785">
        <f t="shared" si="25"/>
        <v>0</v>
      </c>
    </row>
    <row r="786" spans="1:7">
      <c r="A786" s="1" cm="1">
        <f t="array" ref="A786">IFERROR(INDEX(Production!$A$2:$A$2000,$B786-1),"")</f>
        <v>0</v>
      </c>
      <c r="B786">
        <f t="shared" si="24"/>
        <v>41</v>
      </c>
      <c r="C786" cm="1">
        <f t="array" ref="C786">IFERROR(INDEX(Production!$B$2:$B$2000,$B786-1),"")</f>
        <v>0</v>
      </c>
      <c r="D786" cm="1">
        <f t="array" ref="D786">IF($C786="","",IFERROR(
INDEX(Recipes!$B$2:$B$10000,
_xlfn.AGGREGATE(15,6,
ROW(Recipes!$B$2:$B$10000)-ROW(Recipes!$B$2)+1
/(Recipes!$A$2:$A$10000=$C786),
MOD(ROW()-2,20)+1
)),
""))</f>
        <v>0</v>
      </c>
      <c r="E786">
        <f>IF($D786="","",IFERROR(
VLOOKUP($C786&amp;"|"&amp;$D786,Recipes!$D$2:$E$10000,2,FALSE),
0
))</f>
        <v>0</v>
      </c>
      <c r="F786" cm="1">
        <f t="array" ref="F786">IFERROR(INDEX(Production!$C$2:$C$2000,$B786-1),0)</f>
        <v>0</v>
      </c>
      <c r="G786">
        <f t="shared" si="25"/>
        <v>0</v>
      </c>
    </row>
    <row r="787" spans="1:7">
      <c r="A787" s="1" cm="1">
        <f t="array" ref="A787">IFERROR(INDEX(Production!$A$2:$A$2000,$B787-1),"")</f>
        <v>0</v>
      </c>
      <c r="B787">
        <f t="shared" si="24"/>
        <v>41</v>
      </c>
      <c r="C787" cm="1">
        <f t="array" ref="C787">IFERROR(INDEX(Production!$B$2:$B$2000,$B787-1),"")</f>
        <v>0</v>
      </c>
      <c r="D787" cm="1">
        <f t="array" ref="D787">IF($C787="","",IFERROR(
INDEX(Recipes!$B$2:$B$10000,
_xlfn.AGGREGATE(15,6,
ROW(Recipes!$B$2:$B$10000)-ROW(Recipes!$B$2)+1
/(Recipes!$A$2:$A$10000=$C787),
MOD(ROW()-2,20)+1
)),
""))</f>
        <v>0</v>
      </c>
      <c r="E787">
        <f>IF($D787="","",IFERROR(
VLOOKUP($C787&amp;"|"&amp;$D787,Recipes!$D$2:$E$10000,2,FALSE),
0
))</f>
        <v>0</v>
      </c>
      <c r="F787" cm="1">
        <f t="array" ref="F787">IFERROR(INDEX(Production!$C$2:$C$2000,$B787-1),0)</f>
        <v>0</v>
      </c>
      <c r="G787">
        <f t="shared" si="25"/>
        <v>0</v>
      </c>
    </row>
    <row r="788" spans="1:7">
      <c r="A788" s="1" cm="1">
        <f t="array" ref="A788">IFERROR(INDEX(Production!$A$2:$A$2000,$B788-1),"")</f>
        <v>0</v>
      </c>
      <c r="B788">
        <f t="shared" si="24"/>
        <v>41</v>
      </c>
      <c r="C788" cm="1">
        <f t="array" ref="C788">IFERROR(INDEX(Production!$B$2:$B$2000,$B788-1),"")</f>
        <v>0</v>
      </c>
      <c r="D788" cm="1">
        <f t="array" ref="D788">IF($C788="","",IFERROR(
INDEX(Recipes!$B$2:$B$10000,
_xlfn.AGGREGATE(15,6,
ROW(Recipes!$B$2:$B$10000)-ROW(Recipes!$B$2)+1
/(Recipes!$A$2:$A$10000=$C788),
MOD(ROW()-2,20)+1
)),
""))</f>
        <v>0</v>
      </c>
      <c r="E788">
        <f>IF($D788="","",IFERROR(
VLOOKUP($C788&amp;"|"&amp;$D788,Recipes!$D$2:$E$10000,2,FALSE),
0
))</f>
        <v>0</v>
      </c>
      <c r="F788" cm="1">
        <f t="array" ref="F788">IFERROR(INDEX(Production!$C$2:$C$2000,$B788-1),0)</f>
        <v>0</v>
      </c>
      <c r="G788">
        <f t="shared" si="25"/>
        <v>0</v>
      </c>
    </row>
    <row r="789" spans="1:7">
      <c r="A789" s="1" cm="1">
        <f t="array" ref="A789">IFERROR(INDEX(Production!$A$2:$A$2000,$B789-1),"")</f>
        <v>0</v>
      </c>
      <c r="B789">
        <f t="shared" si="24"/>
        <v>41</v>
      </c>
      <c r="C789" cm="1">
        <f t="array" ref="C789">IFERROR(INDEX(Production!$B$2:$B$2000,$B789-1),"")</f>
        <v>0</v>
      </c>
      <c r="D789" cm="1">
        <f t="array" ref="D789">IF($C789="","",IFERROR(
INDEX(Recipes!$B$2:$B$10000,
_xlfn.AGGREGATE(15,6,
ROW(Recipes!$B$2:$B$10000)-ROW(Recipes!$B$2)+1
/(Recipes!$A$2:$A$10000=$C789),
MOD(ROW()-2,20)+1
)),
""))</f>
        <v>0</v>
      </c>
      <c r="E789">
        <f>IF($D789="","",IFERROR(
VLOOKUP($C789&amp;"|"&amp;$D789,Recipes!$D$2:$E$10000,2,FALSE),
0
))</f>
        <v>0</v>
      </c>
      <c r="F789" cm="1">
        <f t="array" ref="F789">IFERROR(INDEX(Production!$C$2:$C$2000,$B789-1),0)</f>
        <v>0</v>
      </c>
      <c r="G789">
        <f t="shared" si="25"/>
        <v>0</v>
      </c>
    </row>
    <row r="790" spans="1:7">
      <c r="A790" s="1" cm="1">
        <f t="array" ref="A790">IFERROR(INDEX(Production!$A$2:$A$2000,$B790-1),"")</f>
        <v>0</v>
      </c>
      <c r="B790">
        <f t="shared" si="24"/>
        <v>41</v>
      </c>
      <c r="C790" cm="1">
        <f t="array" ref="C790">IFERROR(INDEX(Production!$B$2:$B$2000,$B790-1),"")</f>
        <v>0</v>
      </c>
      <c r="D790" cm="1">
        <f t="array" ref="D790">IF($C790="","",IFERROR(
INDEX(Recipes!$B$2:$B$10000,
_xlfn.AGGREGATE(15,6,
ROW(Recipes!$B$2:$B$10000)-ROW(Recipes!$B$2)+1
/(Recipes!$A$2:$A$10000=$C790),
MOD(ROW()-2,20)+1
)),
""))</f>
        <v>0</v>
      </c>
      <c r="E790">
        <f>IF($D790="","",IFERROR(
VLOOKUP($C790&amp;"|"&amp;$D790,Recipes!$D$2:$E$10000,2,FALSE),
0
))</f>
        <v>0</v>
      </c>
      <c r="F790" cm="1">
        <f t="array" ref="F790">IFERROR(INDEX(Production!$C$2:$C$2000,$B790-1),0)</f>
        <v>0</v>
      </c>
      <c r="G790">
        <f t="shared" si="25"/>
        <v>0</v>
      </c>
    </row>
    <row r="791" spans="1:7">
      <c r="A791" s="1" cm="1">
        <f t="array" ref="A791">IFERROR(INDEX(Production!$A$2:$A$2000,$B791-1),"")</f>
        <v>0</v>
      </c>
      <c r="B791">
        <f t="shared" si="24"/>
        <v>41</v>
      </c>
      <c r="C791" cm="1">
        <f t="array" ref="C791">IFERROR(INDEX(Production!$B$2:$B$2000,$B791-1),"")</f>
        <v>0</v>
      </c>
      <c r="D791" cm="1">
        <f t="array" ref="D791">IF($C791="","",IFERROR(
INDEX(Recipes!$B$2:$B$10000,
_xlfn.AGGREGATE(15,6,
ROW(Recipes!$B$2:$B$10000)-ROW(Recipes!$B$2)+1
/(Recipes!$A$2:$A$10000=$C791),
MOD(ROW()-2,20)+1
)),
""))</f>
        <v>0</v>
      </c>
      <c r="E791">
        <f>IF($D791="","",IFERROR(
VLOOKUP($C791&amp;"|"&amp;$D791,Recipes!$D$2:$E$10000,2,FALSE),
0
))</f>
        <v>0</v>
      </c>
      <c r="F791" cm="1">
        <f t="array" ref="F791">IFERROR(INDEX(Production!$C$2:$C$2000,$B791-1),0)</f>
        <v>0</v>
      </c>
      <c r="G791">
        <f t="shared" si="25"/>
        <v>0</v>
      </c>
    </row>
    <row r="792" spans="1:7">
      <c r="A792" s="1" cm="1">
        <f t="array" ref="A792">IFERROR(INDEX(Production!$A$2:$A$2000,$B792-1),"")</f>
        <v>0</v>
      </c>
      <c r="B792">
        <f t="shared" si="24"/>
        <v>41</v>
      </c>
      <c r="C792" cm="1">
        <f t="array" ref="C792">IFERROR(INDEX(Production!$B$2:$B$2000,$B792-1),"")</f>
        <v>0</v>
      </c>
      <c r="D792" cm="1">
        <f t="array" ref="D792">IF($C792="","",IFERROR(
INDEX(Recipes!$B$2:$B$10000,
_xlfn.AGGREGATE(15,6,
ROW(Recipes!$B$2:$B$10000)-ROW(Recipes!$B$2)+1
/(Recipes!$A$2:$A$10000=$C792),
MOD(ROW()-2,20)+1
)),
""))</f>
        <v>0</v>
      </c>
      <c r="E792">
        <f>IF($D792="","",IFERROR(
VLOOKUP($C792&amp;"|"&amp;$D792,Recipes!$D$2:$E$10000,2,FALSE),
0
))</f>
        <v>0</v>
      </c>
      <c r="F792" cm="1">
        <f t="array" ref="F792">IFERROR(INDEX(Production!$C$2:$C$2000,$B792-1),0)</f>
        <v>0</v>
      </c>
      <c r="G792">
        <f t="shared" si="25"/>
        <v>0</v>
      </c>
    </row>
    <row r="793" spans="1:7">
      <c r="A793" s="1" cm="1">
        <f t="array" ref="A793">IFERROR(INDEX(Production!$A$2:$A$2000,$B793-1),"")</f>
        <v>0</v>
      </c>
      <c r="B793">
        <f t="shared" si="24"/>
        <v>41</v>
      </c>
      <c r="C793" cm="1">
        <f t="array" ref="C793">IFERROR(INDEX(Production!$B$2:$B$2000,$B793-1),"")</f>
        <v>0</v>
      </c>
      <c r="D793" cm="1">
        <f t="array" ref="D793">IF($C793="","",IFERROR(
INDEX(Recipes!$B$2:$B$10000,
_xlfn.AGGREGATE(15,6,
ROW(Recipes!$B$2:$B$10000)-ROW(Recipes!$B$2)+1
/(Recipes!$A$2:$A$10000=$C793),
MOD(ROW()-2,20)+1
)),
""))</f>
        <v>0</v>
      </c>
      <c r="E793">
        <f>IF($D793="","",IFERROR(
VLOOKUP($C793&amp;"|"&amp;$D793,Recipes!$D$2:$E$10000,2,FALSE),
0
))</f>
        <v>0</v>
      </c>
      <c r="F793" cm="1">
        <f t="array" ref="F793">IFERROR(INDEX(Production!$C$2:$C$2000,$B793-1),0)</f>
        <v>0</v>
      </c>
      <c r="G793">
        <f t="shared" si="25"/>
        <v>0</v>
      </c>
    </row>
    <row r="794" spans="1:7">
      <c r="A794" s="1" cm="1">
        <f t="array" ref="A794">IFERROR(INDEX(Production!$A$2:$A$2000,$B794-1),"")</f>
        <v>0</v>
      </c>
      <c r="B794">
        <f t="shared" si="24"/>
        <v>41</v>
      </c>
      <c r="C794" cm="1">
        <f t="array" ref="C794">IFERROR(INDEX(Production!$B$2:$B$2000,$B794-1),"")</f>
        <v>0</v>
      </c>
      <c r="D794" cm="1">
        <f t="array" ref="D794">IF($C794="","",IFERROR(
INDEX(Recipes!$B$2:$B$10000,
_xlfn.AGGREGATE(15,6,
ROW(Recipes!$B$2:$B$10000)-ROW(Recipes!$B$2)+1
/(Recipes!$A$2:$A$10000=$C794),
MOD(ROW()-2,20)+1
)),
""))</f>
        <v>0</v>
      </c>
      <c r="E794">
        <f>IF($D794="","",IFERROR(
VLOOKUP($C794&amp;"|"&amp;$D794,Recipes!$D$2:$E$10000,2,FALSE),
0
))</f>
        <v>0</v>
      </c>
      <c r="F794" cm="1">
        <f t="array" ref="F794">IFERROR(INDEX(Production!$C$2:$C$2000,$B794-1),0)</f>
        <v>0</v>
      </c>
      <c r="G794">
        <f t="shared" si="25"/>
        <v>0</v>
      </c>
    </row>
    <row r="795" spans="1:7">
      <c r="A795" s="1" cm="1">
        <f t="array" ref="A795">IFERROR(INDEX(Production!$A$2:$A$2000,$B795-1),"")</f>
        <v>0</v>
      </c>
      <c r="B795">
        <f t="shared" si="24"/>
        <v>41</v>
      </c>
      <c r="C795" cm="1">
        <f t="array" ref="C795">IFERROR(INDEX(Production!$B$2:$B$2000,$B795-1),"")</f>
        <v>0</v>
      </c>
      <c r="D795" cm="1">
        <f t="array" ref="D795">IF($C795="","",IFERROR(
INDEX(Recipes!$B$2:$B$10000,
_xlfn.AGGREGATE(15,6,
ROW(Recipes!$B$2:$B$10000)-ROW(Recipes!$B$2)+1
/(Recipes!$A$2:$A$10000=$C795),
MOD(ROW()-2,20)+1
)),
""))</f>
        <v>0</v>
      </c>
      <c r="E795">
        <f>IF($D795="","",IFERROR(
VLOOKUP($C795&amp;"|"&amp;$D795,Recipes!$D$2:$E$10000,2,FALSE),
0
))</f>
        <v>0</v>
      </c>
      <c r="F795" cm="1">
        <f t="array" ref="F795">IFERROR(INDEX(Production!$C$2:$C$2000,$B795-1),0)</f>
        <v>0</v>
      </c>
      <c r="G795">
        <f t="shared" si="25"/>
        <v>0</v>
      </c>
    </row>
    <row r="796" spans="1:7">
      <c r="A796" s="1" cm="1">
        <f t="array" ref="A796">IFERROR(INDEX(Production!$A$2:$A$2000,$B796-1),"")</f>
        <v>0</v>
      </c>
      <c r="B796">
        <f t="shared" si="24"/>
        <v>41</v>
      </c>
      <c r="C796" cm="1">
        <f t="array" ref="C796">IFERROR(INDEX(Production!$B$2:$B$2000,$B796-1),"")</f>
        <v>0</v>
      </c>
      <c r="D796" cm="1">
        <f t="array" ref="D796">IF($C796="","",IFERROR(
INDEX(Recipes!$B$2:$B$10000,
_xlfn.AGGREGATE(15,6,
ROW(Recipes!$B$2:$B$10000)-ROW(Recipes!$B$2)+1
/(Recipes!$A$2:$A$10000=$C796),
MOD(ROW()-2,20)+1
)),
""))</f>
        <v>0</v>
      </c>
      <c r="E796">
        <f>IF($D796="","",IFERROR(
VLOOKUP($C796&amp;"|"&amp;$D796,Recipes!$D$2:$E$10000,2,FALSE),
0
))</f>
        <v>0</v>
      </c>
      <c r="F796" cm="1">
        <f t="array" ref="F796">IFERROR(INDEX(Production!$C$2:$C$2000,$B796-1),0)</f>
        <v>0</v>
      </c>
      <c r="G796">
        <f t="shared" si="25"/>
        <v>0</v>
      </c>
    </row>
    <row r="797" spans="1:7">
      <c r="A797" s="1" cm="1">
        <f t="array" ref="A797">IFERROR(INDEX(Production!$A$2:$A$2000,$B797-1),"")</f>
        <v>0</v>
      </c>
      <c r="B797">
        <f t="shared" si="24"/>
        <v>41</v>
      </c>
      <c r="C797" cm="1">
        <f t="array" ref="C797">IFERROR(INDEX(Production!$B$2:$B$2000,$B797-1),"")</f>
        <v>0</v>
      </c>
      <c r="D797" cm="1">
        <f t="array" ref="D797">IF($C797="","",IFERROR(
INDEX(Recipes!$B$2:$B$10000,
_xlfn.AGGREGATE(15,6,
ROW(Recipes!$B$2:$B$10000)-ROW(Recipes!$B$2)+1
/(Recipes!$A$2:$A$10000=$C797),
MOD(ROW()-2,20)+1
)),
""))</f>
        <v>0</v>
      </c>
      <c r="E797">
        <f>IF($D797="","",IFERROR(
VLOOKUP($C797&amp;"|"&amp;$D797,Recipes!$D$2:$E$10000,2,FALSE),
0
))</f>
        <v>0</v>
      </c>
      <c r="F797" cm="1">
        <f t="array" ref="F797">IFERROR(INDEX(Production!$C$2:$C$2000,$B797-1),0)</f>
        <v>0</v>
      </c>
      <c r="G797">
        <f t="shared" si="25"/>
        <v>0</v>
      </c>
    </row>
    <row r="798" spans="1:7">
      <c r="A798" s="1" cm="1">
        <f t="array" ref="A798">IFERROR(INDEX(Production!$A$2:$A$2000,$B798-1),"")</f>
        <v>0</v>
      </c>
      <c r="B798">
        <f t="shared" si="24"/>
        <v>41</v>
      </c>
      <c r="C798" cm="1">
        <f t="array" ref="C798">IFERROR(INDEX(Production!$B$2:$B$2000,$B798-1),"")</f>
        <v>0</v>
      </c>
      <c r="D798" cm="1">
        <f t="array" ref="D798">IF($C798="","",IFERROR(
INDEX(Recipes!$B$2:$B$10000,
_xlfn.AGGREGATE(15,6,
ROW(Recipes!$B$2:$B$10000)-ROW(Recipes!$B$2)+1
/(Recipes!$A$2:$A$10000=$C798),
MOD(ROW()-2,20)+1
)),
""))</f>
        <v>0</v>
      </c>
      <c r="E798">
        <f>IF($D798="","",IFERROR(
VLOOKUP($C798&amp;"|"&amp;$D798,Recipes!$D$2:$E$10000,2,FALSE),
0
))</f>
        <v>0</v>
      </c>
      <c r="F798" cm="1">
        <f t="array" ref="F798">IFERROR(INDEX(Production!$C$2:$C$2000,$B798-1),0)</f>
        <v>0</v>
      </c>
      <c r="G798">
        <f t="shared" si="25"/>
        <v>0</v>
      </c>
    </row>
    <row r="799" spans="1:7">
      <c r="A799" s="1" cm="1">
        <f t="array" ref="A799">IFERROR(INDEX(Production!$A$2:$A$2000,$B799-1),"")</f>
        <v>0</v>
      </c>
      <c r="B799">
        <f t="shared" si="24"/>
        <v>41</v>
      </c>
      <c r="C799" cm="1">
        <f t="array" ref="C799">IFERROR(INDEX(Production!$B$2:$B$2000,$B799-1),"")</f>
        <v>0</v>
      </c>
      <c r="D799" cm="1">
        <f t="array" ref="D799">IF($C799="","",IFERROR(
INDEX(Recipes!$B$2:$B$10000,
_xlfn.AGGREGATE(15,6,
ROW(Recipes!$B$2:$B$10000)-ROW(Recipes!$B$2)+1
/(Recipes!$A$2:$A$10000=$C799),
MOD(ROW()-2,20)+1
)),
""))</f>
        <v>0</v>
      </c>
      <c r="E799">
        <f>IF($D799="","",IFERROR(
VLOOKUP($C799&amp;"|"&amp;$D799,Recipes!$D$2:$E$10000,2,FALSE),
0
))</f>
        <v>0</v>
      </c>
      <c r="F799" cm="1">
        <f t="array" ref="F799">IFERROR(INDEX(Production!$C$2:$C$2000,$B799-1),0)</f>
        <v>0</v>
      </c>
      <c r="G799">
        <f t="shared" si="25"/>
        <v>0</v>
      </c>
    </row>
    <row r="800" spans="1:7">
      <c r="A800" s="1" cm="1">
        <f t="array" ref="A800">IFERROR(INDEX(Production!$A$2:$A$2000,$B800-1),"")</f>
        <v>0</v>
      </c>
      <c r="B800">
        <f t="shared" si="24"/>
        <v>41</v>
      </c>
      <c r="C800" cm="1">
        <f t="array" ref="C800">IFERROR(INDEX(Production!$B$2:$B$2000,$B800-1),"")</f>
        <v>0</v>
      </c>
      <c r="D800" cm="1">
        <f t="array" ref="D800">IF($C800="","",IFERROR(
INDEX(Recipes!$B$2:$B$10000,
_xlfn.AGGREGATE(15,6,
ROW(Recipes!$B$2:$B$10000)-ROW(Recipes!$B$2)+1
/(Recipes!$A$2:$A$10000=$C800),
MOD(ROW()-2,20)+1
)),
""))</f>
        <v>0</v>
      </c>
      <c r="E800">
        <f>IF($D800="","",IFERROR(
VLOOKUP($C800&amp;"|"&amp;$D800,Recipes!$D$2:$E$10000,2,FALSE),
0
))</f>
        <v>0</v>
      </c>
      <c r="F800" cm="1">
        <f t="array" ref="F800">IFERROR(INDEX(Production!$C$2:$C$2000,$B800-1),0)</f>
        <v>0</v>
      </c>
      <c r="G800">
        <f t="shared" si="25"/>
        <v>0</v>
      </c>
    </row>
    <row r="801" spans="1:7">
      <c r="A801" s="1" cm="1">
        <f t="array" ref="A801">IFERROR(INDEX(Production!$A$2:$A$2000,$B801-1),"")</f>
        <v>0</v>
      </c>
      <c r="B801">
        <f t="shared" si="24"/>
        <v>41</v>
      </c>
      <c r="C801" cm="1">
        <f t="array" ref="C801">IFERROR(INDEX(Production!$B$2:$B$2000,$B801-1),"")</f>
        <v>0</v>
      </c>
      <c r="D801" cm="1">
        <f t="array" ref="D801">IF($C801="","",IFERROR(
INDEX(Recipes!$B$2:$B$10000,
_xlfn.AGGREGATE(15,6,
ROW(Recipes!$B$2:$B$10000)-ROW(Recipes!$B$2)+1
/(Recipes!$A$2:$A$10000=$C801),
MOD(ROW()-2,20)+1
)),
""))</f>
        <v>0</v>
      </c>
      <c r="E801">
        <f>IF($D801="","",IFERROR(
VLOOKUP($C801&amp;"|"&amp;$D801,Recipes!$D$2:$E$10000,2,FALSE),
0
))</f>
        <v>0</v>
      </c>
      <c r="F801" cm="1">
        <f t="array" ref="F801">IFERROR(INDEX(Production!$C$2:$C$2000,$B801-1),0)</f>
        <v>0</v>
      </c>
      <c r="G801">
        <f t="shared" si="25"/>
        <v>0</v>
      </c>
    </row>
    <row r="802" spans="1:7">
      <c r="A802" s="1" cm="1">
        <f t="array" ref="A802">IFERROR(INDEX(Production!$A$2:$A$2000,$B802-1),"")</f>
        <v>0</v>
      </c>
      <c r="B802">
        <f t="shared" si="24"/>
        <v>42</v>
      </c>
      <c r="C802" cm="1">
        <f t="array" ref="C802">IFERROR(INDEX(Production!$B$2:$B$2000,$B802-1),"")</f>
        <v>0</v>
      </c>
      <c r="D802" cm="1">
        <f t="array" ref="D802">IF($C802="","",IFERROR(
INDEX(Recipes!$B$2:$B$10000,
_xlfn.AGGREGATE(15,6,
ROW(Recipes!$B$2:$B$10000)-ROW(Recipes!$B$2)+1
/(Recipes!$A$2:$A$10000=$C802),
MOD(ROW()-2,20)+1
)),
""))</f>
        <v>0</v>
      </c>
      <c r="E802">
        <f>IF($D802="","",IFERROR(
VLOOKUP($C802&amp;"|"&amp;$D802,Recipes!$D$2:$E$10000,2,FALSE),
0
))</f>
        <v>0</v>
      </c>
      <c r="F802" cm="1">
        <f t="array" ref="F802">IFERROR(INDEX(Production!$C$2:$C$2000,$B802-1),0)</f>
        <v>0</v>
      </c>
      <c r="G802">
        <f t="shared" si="25"/>
        <v>0</v>
      </c>
    </row>
    <row r="803" spans="1:7">
      <c r="A803" s="1" cm="1">
        <f t="array" ref="A803">IFERROR(INDEX(Production!$A$2:$A$2000,$B803-1),"")</f>
        <v>0</v>
      </c>
      <c r="B803">
        <f t="shared" si="24"/>
        <v>42</v>
      </c>
      <c r="C803" cm="1">
        <f t="array" ref="C803">IFERROR(INDEX(Production!$B$2:$B$2000,$B803-1),"")</f>
        <v>0</v>
      </c>
      <c r="D803" cm="1">
        <f t="array" ref="D803">IF($C803="","",IFERROR(
INDEX(Recipes!$B$2:$B$10000,
_xlfn.AGGREGATE(15,6,
ROW(Recipes!$B$2:$B$10000)-ROW(Recipes!$B$2)+1
/(Recipes!$A$2:$A$10000=$C803),
MOD(ROW()-2,20)+1
)),
""))</f>
        <v>0</v>
      </c>
      <c r="E803">
        <f>IF($D803="","",IFERROR(
VLOOKUP($C803&amp;"|"&amp;$D803,Recipes!$D$2:$E$10000,2,FALSE),
0
))</f>
        <v>0</v>
      </c>
      <c r="F803" cm="1">
        <f t="array" ref="F803">IFERROR(INDEX(Production!$C$2:$C$2000,$B803-1),0)</f>
        <v>0</v>
      </c>
      <c r="G803">
        <f t="shared" si="25"/>
        <v>0</v>
      </c>
    </row>
    <row r="804" spans="1:7">
      <c r="A804" s="1" cm="1">
        <f t="array" ref="A804">IFERROR(INDEX(Production!$A$2:$A$2000,$B804-1),"")</f>
        <v>0</v>
      </c>
      <c r="B804">
        <f t="shared" si="24"/>
        <v>42</v>
      </c>
      <c r="C804" cm="1">
        <f t="array" ref="C804">IFERROR(INDEX(Production!$B$2:$B$2000,$B804-1),"")</f>
        <v>0</v>
      </c>
      <c r="D804" cm="1">
        <f t="array" ref="D804">IF($C804="","",IFERROR(
INDEX(Recipes!$B$2:$B$10000,
_xlfn.AGGREGATE(15,6,
ROW(Recipes!$B$2:$B$10000)-ROW(Recipes!$B$2)+1
/(Recipes!$A$2:$A$10000=$C804),
MOD(ROW()-2,20)+1
)),
""))</f>
        <v>0</v>
      </c>
      <c r="E804">
        <f>IF($D804="","",IFERROR(
VLOOKUP($C804&amp;"|"&amp;$D804,Recipes!$D$2:$E$10000,2,FALSE),
0
))</f>
        <v>0</v>
      </c>
      <c r="F804" cm="1">
        <f t="array" ref="F804">IFERROR(INDEX(Production!$C$2:$C$2000,$B804-1),0)</f>
        <v>0</v>
      </c>
      <c r="G804">
        <f t="shared" si="25"/>
        <v>0</v>
      </c>
    </row>
    <row r="805" spans="1:7">
      <c r="A805" s="1" cm="1">
        <f t="array" ref="A805">IFERROR(INDEX(Production!$A$2:$A$2000,$B805-1),"")</f>
        <v>0</v>
      </c>
      <c r="B805">
        <f t="shared" si="24"/>
        <v>42</v>
      </c>
      <c r="C805" cm="1">
        <f t="array" ref="C805">IFERROR(INDEX(Production!$B$2:$B$2000,$B805-1),"")</f>
        <v>0</v>
      </c>
      <c r="D805" cm="1">
        <f t="array" ref="D805">IF($C805="","",IFERROR(
INDEX(Recipes!$B$2:$B$10000,
_xlfn.AGGREGATE(15,6,
ROW(Recipes!$B$2:$B$10000)-ROW(Recipes!$B$2)+1
/(Recipes!$A$2:$A$10000=$C805),
MOD(ROW()-2,20)+1
)),
""))</f>
        <v>0</v>
      </c>
      <c r="E805">
        <f>IF($D805="","",IFERROR(
VLOOKUP($C805&amp;"|"&amp;$D805,Recipes!$D$2:$E$10000,2,FALSE),
0
))</f>
        <v>0</v>
      </c>
      <c r="F805" cm="1">
        <f t="array" ref="F805">IFERROR(INDEX(Production!$C$2:$C$2000,$B805-1),0)</f>
        <v>0</v>
      </c>
      <c r="G805">
        <f t="shared" si="25"/>
        <v>0</v>
      </c>
    </row>
    <row r="806" spans="1:7">
      <c r="A806" s="1" cm="1">
        <f t="array" ref="A806">IFERROR(INDEX(Production!$A$2:$A$2000,$B806-1),"")</f>
        <v>0</v>
      </c>
      <c r="B806">
        <f t="shared" si="24"/>
        <v>42</v>
      </c>
      <c r="C806" cm="1">
        <f t="array" ref="C806">IFERROR(INDEX(Production!$B$2:$B$2000,$B806-1),"")</f>
        <v>0</v>
      </c>
      <c r="D806" cm="1">
        <f t="array" ref="D806">IF($C806="","",IFERROR(
INDEX(Recipes!$B$2:$B$10000,
_xlfn.AGGREGATE(15,6,
ROW(Recipes!$B$2:$B$10000)-ROW(Recipes!$B$2)+1
/(Recipes!$A$2:$A$10000=$C806),
MOD(ROW()-2,20)+1
)),
""))</f>
        <v>0</v>
      </c>
      <c r="E806">
        <f>IF($D806="","",IFERROR(
VLOOKUP($C806&amp;"|"&amp;$D806,Recipes!$D$2:$E$10000,2,FALSE),
0
))</f>
        <v>0</v>
      </c>
      <c r="F806" cm="1">
        <f t="array" ref="F806">IFERROR(INDEX(Production!$C$2:$C$2000,$B806-1),0)</f>
        <v>0</v>
      </c>
      <c r="G806">
        <f t="shared" si="25"/>
        <v>0</v>
      </c>
    </row>
    <row r="807" spans="1:7">
      <c r="A807" s="1" cm="1">
        <f t="array" ref="A807">IFERROR(INDEX(Production!$A$2:$A$2000,$B807-1),"")</f>
        <v>0</v>
      </c>
      <c r="B807">
        <f t="shared" si="24"/>
        <v>42</v>
      </c>
      <c r="C807" cm="1">
        <f t="array" ref="C807">IFERROR(INDEX(Production!$B$2:$B$2000,$B807-1),"")</f>
        <v>0</v>
      </c>
      <c r="D807" cm="1">
        <f t="array" ref="D807">IF($C807="","",IFERROR(
INDEX(Recipes!$B$2:$B$10000,
_xlfn.AGGREGATE(15,6,
ROW(Recipes!$B$2:$B$10000)-ROW(Recipes!$B$2)+1
/(Recipes!$A$2:$A$10000=$C807),
MOD(ROW()-2,20)+1
)),
""))</f>
        <v>0</v>
      </c>
      <c r="E807">
        <f>IF($D807="","",IFERROR(
VLOOKUP($C807&amp;"|"&amp;$D807,Recipes!$D$2:$E$10000,2,FALSE),
0
))</f>
        <v>0</v>
      </c>
      <c r="F807" cm="1">
        <f t="array" ref="F807">IFERROR(INDEX(Production!$C$2:$C$2000,$B807-1),0)</f>
        <v>0</v>
      </c>
      <c r="G807">
        <f t="shared" si="25"/>
        <v>0</v>
      </c>
    </row>
    <row r="808" spans="1:7">
      <c r="A808" s="1" cm="1">
        <f t="array" ref="A808">IFERROR(INDEX(Production!$A$2:$A$2000,$B808-1),"")</f>
        <v>0</v>
      </c>
      <c r="B808">
        <f t="shared" si="24"/>
        <v>42</v>
      </c>
      <c r="C808" cm="1">
        <f t="array" ref="C808">IFERROR(INDEX(Production!$B$2:$B$2000,$B808-1),"")</f>
        <v>0</v>
      </c>
      <c r="D808" cm="1">
        <f t="array" ref="D808">IF($C808="","",IFERROR(
INDEX(Recipes!$B$2:$B$10000,
_xlfn.AGGREGATE(15,6,
ROW(Recipes!$B$2:$B$10000)-ROW(Recipes!$B$2)+1
/(Recipes!$A$2:$A$10000=$C808),
MOD(ROW()-2,20)+1
)),
""))</f>
        <v>0</v>
      </c>
      <c r="E808">
        <f>IF($D808="","",IFERROR(
VLOOKUP($C808&amp;"|"&amp;$D808,Recipes!$D$2:$E$10000,2,FALSE),
0
))</f>
        <v>0</v>
      </c>
      <c r="F808" cm="1">
        <f t="array" ref="F808">IFERROR(INDEX(Production!$C$2:$C$2000,$B808-1),0)</f>
        <v>0</v>
      </c>
      <c r="G808">
        <f t="shared" si="25"/>
        <v>0</v>
      </c>
    </row>
    <row r="809" spans="1:7">
      <c r="A809" s="1" cm="1">
        <f t="array" ref="A809">IFERROR(INDEX(Production!$A$2:$A$2000,$B809-1),"")</f>
        <v>0</v>
      </c>
      <c r="B809">
        <f t="shared" si="24"/>
        <v>42</v>
      </c>
      <c r="C809" cm="1">
        <f t="array" ref="C809">IFERROR(INDEX(Production!$B$2:$B$2000,$B809-1),"")</f>
        <v>0</v>
      </c>
      <c r="D809" cm="1">
        <f t="array" ref="D809">IF($C809="","",IFERROR(
INDEX(Recipes!$B$2:$B$10000,
_xlfn.AGGREGATE(15,6,
ROW(Recipes!$B$2:$B$10000)-ROW(Recipes!$B$2)+1
/(Recipes!$A$2:$A$10000=$C809),
MOD(ROW()-2,20)+1
)),
""))</f>
        <v>0</v>
      </c>
      <c r="E809">
        <f>IF($D809="","",IFERROR(
VLOOKUP($C809&amp;"|"&amp;$D809,Recipes!$D$2:$E$10000,2,FALSE),
0
))</f>
        <v>0</v>
      </c>
      <c r="F809" cm="1">
        <f t="array" ref="F809">IFERROR(INDEX(Production!$C$2:$C$2000,$B809-1),0)</f>
        <v>0</v>
      </c>
      <c r="G809">
        <f t="shared" si="25"/>
        <v>0</v>
      </c>
    </row>
    <row r="810" spans="1:7">
      <c r="A810" s="1" cm="1">
        <f t="array" ref="A810">IFERROR(INDEX(Production!$A$2:$A$2000,$B810-1),"")</f>
        <v>0</v>
      </c>
      <c r="B810">
        <f t="shared" si="24"/>
        <v>42</v>
      </c>
      <c r="C810" cm="1">
        <f t="array" ref="C810">IFERROR(INDEX(Production!$B$2:$B$2000,$B810-1),"")</f>
        <v>0</v>
      </c>
      <c r="D810" cm="1">
        <f t="array" ref="D810">IF($C810="","",IFERROR(
INDEX(Recipes!$B$2:$B$10000,
_xlfn.AGGREGATE(15,6,
ROW(Recipes!$B$2:$B$10000)-ROW(Recipes!$B$2)+1
/(Recipes!$A$2:$A$10000=$C810),
MOD(ROW()-2,20)+1
)),
""))</f>
        <v>0</v>
      </c>
      <c r="E810">
        <f>IF($D810="","",IFERROR(
VLOOKUP($C810&amp;"|"&amp;$D810,Recipes!$D$2:$E$10000,2,FALSE),
0
))</f>
        <v>0</v>
      </c>
      <c r="F810" cm="1">
        <f t="array" ref="F810">IFERROR(INDEX(Production!$C$2:$C$2000,$B810-1),0)</f>
        <v>0</v>
      </c>
      <c r="G810">
        <f t="shared" si="25"/>
        <v>0</v>
      </c>
    </row>
    <row r="811" spans="1:7">
      <c r="A811" s="1" cm="1">
        <f t="array" ref="A811">IFERROR(INDEX(Production!$A$2:$A$2000,$B811-1),"")</f>
        <v>0</v>
      </c>
      <c r="B811">
        <f t="shared" si="24"/>
        <v>42</v>
      </c>
      <c r="C811" cm="1">
        <f t="array" ref="C811">IFERROR(INDEX(Production!$B$2:$B$2000,$B811-1),"")</f>
        <v>0</v>
      </c>
      <c r="D811" cm="1">
        <f t="array" ref="D811">IF($C811="","",IFERROR(
INDEX(Recipes!$B$2:$B$10000,
_xlfn.AGGREGATE(15,6,
ROW(Recipes!$B$2:$B$10000)-ROW(Recipes!$B$2)+1
/(Recipes!$A$2:$A$10000=$C811),
MOD(ROW()-2,20)+1
)),
""))</f>
        <v>0</v>
      </c>
      <c r="E811">
        <f>IF($D811="","",IFERROR(
VLOOKUP($C811&amp;"|"&amp;$D811,Recipes!$D$2:$E$10000,2,FALSE),
0
))</f>
        <v>0</v>
      </c>
      <c r="F811" cm="1">
        <f t="array" ref="F811">IFERROR(INDEX(Production!$C$2:$C$2000,$B811-1),0)</f>
        <v>0</v>
      </c>
      <c r="G811">
        <f t="shared" si="25"/>
        <v>0</v>
      </c>
    </row>
    <row r="812" spans="1:7">
      <c r="A812" s="1" cm="1">
        <f t="array" ref="A812">IFERROR(INDEX(Production!$A$2:$A$2000,$B812-1),"")</f>
        <v>0</v>
      </c>
      <c r="B812">
        <f t="shared" si="24"/>
        <v>42</v>
      </c>
      <c r="C812" cm="1">
        <f t="array" ref="C812">IFERROR(INDEX(Production!$B$2:$B$2000,$B812-1),"")</f>
        <v>0</v>
      </c>
      <c r="D812" cm="1">
        <f t="array" ref="D812">IF($C812="","",IFERROR(
INDEX(Recipes!$B$2:$B$10000,
_xlfn.AGGREGATE(15,6,
ROW(Recipes!$B$2:$B$10000)-ROW(Recipes!$B$2)+1
/(Recipes!$A$2:$A$10000=$C812),
MOD(ROW()-2,20)+1
)),
""))</f>
        <v>0</v>
      </c>
      <c r="E812">
        <f>IF($D812="","",IFERROR(
VLOOKUP($C812&amp;"|"&amp;$D812,Recipes!$D$2:$E$10000,2,FALSE),
0
))</f>
        <v>0</v>
      </c>
      <c r="F812" cm="1">
        <f t="array" ref="F812">IFERROR(INDEX(Production!$C$2:$C$2000,$B812-1),0)</f>
        <v>0</v>
      </c>
      <c r="G812">
        <f t="shared" si="25"/>
        <v>0</v>
      </c>
    </row>
    <row r="813" spans="1:7">
      <c r="A813" s="1" cm="1">
        <f t="array" ref="A813">IFERROR(INDEX(Production!$A$2:$A$2000,$B813-1),"")</f>
        <v>0</v>
      </c>
      <c r="B813">
        <f t="shared" si="24"/>
        <v>42</v>
      </c>
      <c r="C813" cm="1">
        <f t="array" ref="C813">IFERROR(INDEX(Production!$B$2:$B$2000,$B813-1),"")</f>
        <v>0</v>
      </c>
      <c r="D813" cm="1">
        <f t="array" ref="D813">IF($C813="","",IFERROR(
INDEX(Recipes!$B$2:$B$10000,
_xlfn.AGGREGATE(15,6,
ROW(Recipes!$B$2:$B$10000)-ROW(Recipes!$B$2)+1
/(Recipes!$A$2:$A$10000=$C813),
MOD(ROW()-2,20)+1
)),
""))</f>
        <v>0</v>
      </c>
      <c r="E813">
        <f>IF($D813="","",IFERROR(
VLOOKUP($C813&amp;"|"&amp;$D813,Recipes!$D$2:$E$10000,2,FALSE),
0
))</f>
        <v>0</v>
      </c>
      <c r="F813" cm="1">
        <f t="array" ref="F813">IFERROR(INDEX(Production!$C$2:$C$2000,$B813-1),0)</f>
        <v>0</v>
      </c>
      <c r="G813">
        <f t="shared" si="25"/>
        <v>0</v>
      </c>
    </row>
    <row r="814" spans="1:7">
      <c r="A814" s="1" cm="1">
        <f t="array" ref="A814">IFERROR(INDEX(Production!$A$2:$A$2000,$B814-1),"")</f>
        <v>0</v>
      </c>
      <c r="B814">
        <f t="shared" si="24"/>
        <v>42</v>
      </c>
      <c r="C814" cm="1">
        <f t="array" ref="C814">IFERROR(INDEX(Production!$B$2:$B$2000,$B814-1),"")</f>
        <v>0</v>
      </c>
      <c r="D814" cm="1">
        <f t="array" ref="D814">IF($C814="","",IFERROR(
INDEX(Recipes!$B$2:$B$10000,
_xlfn.AGGREGATE(15,6,
ROW(Recipes!$B$2:$B$10000)-ROW(Recipes!$B$2)+1
/(Recipes!$A$2:$A$10000=$C814),
MOD(ROW()-2,20)+1
)),
""))</f>
        <v>0</v>
      </c>
      <c r="E814">
        <f>IF($D814="","",IFERROR(
VLOOKUP($C814&amp;"|"&amp;$D814,Recipes!$D$2:$E$10000,2,FALSE),
0
))</f>
        <v>0</v>
      </c>
      <c r="F814" cm="1">
        <f t="array" ref="F814">IFERROR(INDEX(Production!$C$2:$C$2000,$B814-1),0)</f>
        <v>0</v>
      </c>
      <c r="G814">
        <f t="shared" si="25"/>
        <v>0</v>
      </c>
    </row>
    <row r="815" spans="1:7">
      <c r="A815" s="1" cm="1">
        <f t="array" ref="A815">IFERROR(INDEX(Production!$A$2:$A$2000,$B815-1),"")</f>
        <v>0</v>
      </c>
      <c r="B815">
        <f t="shared" si="24"/>
        <v>42</v>
      </c>
      <c r="C815" cm="1">
        <f t="array" ref="C815">IFERROR(INDEX(Production!$B$2:$B$2000,$B815-1),"")</f>
        <v>0</v>
      </c>
      <c r="D815" cm="1">
        <f t="array" ref="D815">IF($C815="","",IFERROR(
INDEX(Recipes!$B$2:$B$10000,
_xlfn.AGGREGATE(15,6,
ROW(Recipes!$B$2:$B$10000)-ROW(Recipes!$B$2)+1
/(Recipes!$A$2:$A$10000=$C815),
MOD(ROW()-2,20)+1
)),
""))</f>
        <v>0</v>
      </c>
      <c r="E815">
        <f>IF($D815="","",IFERROR(
VLOOKUP($C815&amp;"|"&amp;$D815,Recipes!$D$2:$E$10000,2,FALSE),
0
))</f>
        <v>0</v>
      </c>
      <c r="F815" cm="1">
        <f t="array" ref="F815">IFERROR(INDEX(Production!$C$2:$C$2000,$B815-1),0)</f>
        <v>0</v>
      </c>
      <c r="G815">
        <f t="shared" si="25"/>
        <v>0</v>
      </c>
    </row>
    <row r="816" spans="1:7">
      <c r="A816" s="1" cm="1">
        <f t="array" ref="A816">IFERROR(INDEX(Production!$A$2:$A$2000,$B816-1),"")</f>
        <v>0</v>
      </c>
      <c r="B816">
        <f t="shared" si="24"/>
        <v>42</v>
      </c>
      <c r="C816" cm="1">
        <f t="array" ref="C816">IFERROR(INDEX(Production!$B$2:$B$2000,$B816-1),"")</f>
        <v>0</v>
      </c>
      <c r="D816" cm="1">
        <f t="array" ref="D816">IF($C816="","",IFERROR(
INDEX(Recipes!$B$2:$B$10000,
_xlfn.AGGREGATE(15,6,
ROW(Recipes!$B$2:$B$10000)-ROW(Recipes!$B$2)+1
/(Recipes!$A$2:$A$10000=$C816),
MOD(ROW()-2,20)+1
)),
""))</f>
        <v>0</v>
      </c>
      <c r="E816">
        <f>IF($D816="","",IFERROR(
VLOOKUP($C816&amp;"|"&amp;$D816,Recipes!$D$2:$E$10000,2,FALSE),
0
))</f>
        <v>0</v>
      </c>
      <c r="F816" cm="1">
        <f t="array" ref="F816">IFERROR(INDEX(Production!$C$2:$C$2000,$B816-1),0)</f>
        <v>0</v>
      </c>
      <c r="G816">
        <f t="shared" si="25"/>
        <v>0</v>
      </c>
    </row>
    <row r="817" spans="1:7">
      <c r="A817" s="1" cm="1">
        <f t="array" ref="A817">IFERROR(INDEX(Production!$A$2:$A$2000,$B817-1),"")</f>
        <v>0</v>
      </c>
      <c r="B817">
        <f t="shared" si="24"/>
        <v>42</v>
      </c>
      <c r="C817" cm="1">
        <f t="array" ref="C817">IFERROR(INDEX(Production!$B$2:$B$2000,$B817-1),"")</f>
        <v>0</v>
      </c>
      <c r="D817" cm="1">
        <f t="array" ref="D817">IF($C817="","",IFERROR(
INDEX(Recipes!$B$2:$B$10000,
_xlfn.AGGREGATE(15,6,
ROW(Recipes!$B$2:$B$10000)-ROW(Recipes!$B$2)+1
/(Recipes!$A$2:$A$10000=$C817),
MOD(ROW()-2,20)+1
)),
""))</f>
        <v>0</v>
      </c>
      <c r="E817">
        <f>IF($D817="","",IFERROR(
VLOOKUP($C817&amp;"|"&amp;$D817,Recipes!$D$2:$E$10000,2,FALSE),
0
))</f>
        <v>0</v>
      </c>
      <c r="F817" cm="1">
        <f t="array" ref="F817">IFERROR(INDEX(Production!$C$2:$C$2000,$B817-1),0)</f>
        <v>0</v>
      </c>
      <c r="G817">
        <f t="shared" si="25"/>
        <v>0</v>
      </c>
    </row>
    <row r="818" spans="1:7">
      <c r="A818" s="1" cm="1">
        <f t="array" ref="A818">IFERROR(INDEX(Production!$A$2:$A$2000,$B818-1),"")</f>
        <v>0</v>
      </c>
      <c r="B818">
        <f t="shared" si="24"/>
        <v>42</v>
      </c>
      <c r="C818" cm="1">
        <f t="array" ref="C818">IFERROR(INDEX(Production!$B$2:$B$2000,$B818-1),"")</f>
        <v>0</v>
      </c>
      <c r="D818" cm="1">
        <f t="array" ref="D818">IF($C818="","",IFERROR(
INDEX(Recipes!$B$2:$B$10000,
_xlfn.AGGREGATE(15,6,
ROW(Recipes!$B$2:$B$10000)-ROW(Recipes!$B$2)+1
/(Recipes!$A$2:$A$10000=$C818),
MOD(ROW()-2,20)+1
)),
""))</f>
        <v>0</v>
      </c>
      <c r="E818">
        <f>IF($D818="","",IFERROR(
VLOOKUP($C818&amp;"|"&amp;$D818,Recipes!$D$2:$E$10000,2,FALSE),
0
))</f>
        <v>0</v>
      </c>
      <c r="F818" cm="1">
        <f t="array" ref="F818">IFERROR(INDEX(Production!$C$2:$C$2000,$B818-1),0)</f>
        <v>0</v>
      </c>
      <c r="G818">
        <f t="shared" si="25"/>
        <v>0</v>
      </c>
    </row>
    <row r="819" spans="1:7">
      <c r="A819" s="1" cm="1">
        <f t="array" ref="A819">IFERROR(INDEX(Production!$A$2:$A$2000,$B819-1),"")</f>
        <v>0</v>
      </c>
      <c r="B819">
        <f t="shared" si="24"/>
        <v>42</v>
      </c>
      <c r="C819" cm="1">
        <f t="array" ref="C819">IFERROR(INDEX(Production!$B$2:$B$2000,$B819-1),"")</f>
        <v>0</v>
      </c>
      <c r="D819" cm="1">
        <f t="array" ref="D819">IF($C819="","",IFERROR(
INDEX(Recipes!$B$2:$B$10000,
_xlfn.AGGREGATE(15,6,
ROW(Recipes!$B$2:$B$10000)-ROW(Recipes!$B$2)+1
/(Recipes!$A$2:$A$10000=$C819),
MOD(ROW()-2,20)+1
)),
""))</f>
        <v>0</v>
      </c>
      <c r="E819">
        <f>IF($D819="","",IFERROR(
VLOOKUP($C819&amp;"|"&amp;$D819,Recipes!$D$2:$E$10000,2,FALSE),
0
))</f>
        <v>0</v>
      </c>
      <c r="F819" cm="1">
        <f t="array" ref="F819">IFERROR(INDEX(Production!$C$2:$C$2000,$B819-1),0)</f>
        <v>0</v>
      </c>
      <c r="G819">
        <f t="shared" si="25"/>
        <v>0</v>
      </c>
    </row>
    <row r="820" spans="1:7">
      <c r="A820" s="1" cm="1">
        <f t="array" ref="A820">IFERROR(INDEX(Production!$A$2:$A$2000,$B820-1),"")</f>
        <v>0</v>
      </c>
      <c r="B820">
        <f t="shared" si="24"/>
        <v>42</v>
      </c>
      <c r="C820" cm="1">
        <f t="array" ref="C820">IFERROR(INDEX(Production!$B$2:$B$2000,$B820-1),"")</f>
        <v>0</v>
      </c>
      <c r="D820" cm="1">
        <f t="array" ref="D820">IF($C820="","",IFERROR(
INDEX(Recipes!$B$2:$B$10000,
_xlfn.AGGREGATE(15,6,
ROW(Recipes!$B$2:$B$10000)-ROW(Recipes!$B$2)+1
/(Recipes!$A$2:$A$10000=$C820),
MOD(ROW()-2,20)+1
)),
""))</f>
        <v>0</v>
      </c>
      <c r="E820">
        <f>IF($D820="","",IFERROR(
VLOOKUP($C820&amp;"|"&amp;$D820,Recipes!$D$2:$E$10000,2,FALSE),
0
))</f>
        <v>0</v>
      </c>
      <c r="F820" cm="1">
        <f t="array" ref="F820">IFERROR(INDEX(Production!$C$2:$C$2000,$B820-1),0)</f>
        <v>0</v>
      </c>
      <c r="G820">
        <f t="shared" si="25"/>
        <v>0</v>
      </c>
    </row>
    <row r="821" spans="1:7">
      <c r="A821" s="1" cm="1">
        <f t="array" ref="A821">IFERROR(INDEX(Production!$A$2:$A$2000,$B821-1),"")</f>
        <v>0</v>
      </c>
      <c r="B821">
        <f t="shared" si="24"/>
        <v>42</v>
      </c>
      <c r="C821" cm="1">
        <f t="array" ref="C821">IFERROR(INDEX(Production!$B$2:$B$2000,$B821-1),"")</f>
        <v>0</v>
      </c>
      <c r="D821" cm="1">
        <f t="array" ref="D821">IF($C821="","",IFERROR(
INDEX(Recipes!$B$2:$B$10000,
_xlfn.AGGREGATE(15,6,
ROW(Recipes!$B$2:$B$10000)-ROW(Recipes!$B$2)+1
/(Recipes!$A$2:$A$10000=$C821),
MOD(ROW()-2,20)+1
)),
""))</f>
        <v>0</v>
      </c>
      <c r="E821">
        <f>IF($D821="","",IFERROR(
VLOOKUP($C821&amp;"|"&amp;$D821,Recipes!$D$2:$E$10000,2,FALSE),
0
))</f>
        <v>0</v>
      </c>
      <c r="F821" cm="1">
        <f t="array" ref="F821">IFERROR(INDEX(Production!$C$2:$C$2000,$B821-1),0)</f>
        <v>0</v>
      </c>
      <c r="G821">
        <f t="shared" si="25"/>
        <v>0</v>
      </c>
    </row>
    <row r="822" spans="1:7">
      <c r="A822" s="1" cm="1">
        <f t="array" ref="A822">IFERROR(INDEX(Production!$A$2:$A$2000,$B822-1),"")</f>
        <v>0</v>
      </c>
      <c r="B822">
        <f t="shared" si="24"/>
        <v>43</v>
      </c>
      <c r="C822" cm="1">
        <f t="array" ref="C822">IFERROR(INDEX(Production!$B$2:$B$2000,$B822-1),"")</f>
        <v>0</v>
      </c>
      <c r="D822" cm="1">
        <f t="array" ref="D822">IF($C822="","",IFERROR(
INDEX(Recipes!$B$2:$B$10000,
_xlfn.AGGREGATE(15,6,
ROW(Recipes!$B$2:$B$10000)-ROW(Recipes!$B$2)+1
/(Recipes!$A$2:$A$10000=$C822),
MOD(ROW()-2,20)+1
)),
""))</f>
        <v>0</v>
      </c>
      <c r="E822">
        <f>IF($D822="","",IFERROR(
VLOOKUP($C822&amp;"|"&amp;$D822,Recipes!$D$2:$E$10000,2,FALSE),
0
))</f>
        <v>0</v>
      </c>
      <c r="F822" cm="1">
        <f t="array" ref="F822">IFERROR(INDEX(Production!$C$2:$C$2000,$B822-1),0)</f>
        <v>0</v>
      </c>
      <c r="G822">
        <f t="shared" si="25"/>
        <v>0</v>
      </c>
    </row>
    <row r="823" spans="1:7">
      <c r="A823" s="1" cm="1">
        <f t="array" ref="A823">IFERROR(INDEX(Production!$A$2:$A$2000,$B823-1),"")</f>
        <v>0</v>
      </c>
      <c r="B823">
        <f t="shared" si="24"/>
        <v>43</v>
      </c>
      <c r="C823" cm="1">
        <f t="array" ref="C823">IFERROR(INDEX(Production!$B$2:$B$2000,$B823-1),"")</f>
        <v>0</v>
      </c>
      <c r="D823" cm="1">
        <f t="array" ref="D823">IF($C823="","",IFERROR(
INDEX(Recipes!$B$2:$B$10000,
_xlfn.AGGREGATE(15,6,
ROW(Recipes!$B$2:$B$10000)-ROW(Recipes!$B$2)+1
/(Recipes!$A$2:$A$10000=$C823),
MOD(ROW()-2,20)+1
)),
""))</f>
        <v>0</v>
      </c>
      <c r="E823">
        <f>IF($D823="","",IFERROR(
VLOOKUP($C823&amp;"|"&amp;$D823,Recipes!$D$2:$E$10000,2,FALSE),
0
))</f>
        <v>0</v>
      </c>
      <c r="F823" cm="1">
        <f t="array" ref="F823">IFERROR(INDEX(Production!$C$2:$C$2000,$B823-1),0)</f>
        <v>0</v>
      </c>
      <c r="G823">
        <f t="shared" si="25"/>
        <v>0</v>
      </c>
    </row>
    <row r="824" spans="1:7">
      <c r="A824" s="1" cm="1">
        <f t="array" ref="A824">IFERROR(INDEX(Production!$A$2:$A$2000,$B824-1),"")</f>
        <v>0</v>
      </c>
      <c r="B824">
        <f t="shared" si="24"/>
        <v>43</v>
      </c>
      <c r="C824" cm="1">
        <f t="array" ref="C824">IFERROR(INDEX(Production!$B$2:$B$2000,$B824-1),"")</f>
        <v>0</v>
      </c>
      <c r="D824" cm="1">
        <f t="array" ref="D824">IF($C824="","",IFERROR(
INDEX(Recipes!$B$2:$B$10000,
_xlfn.AGGREGATE(15,6,
ROW(Recipes!$B$2:$B$10000)-ROW(Recipes!$B$2)+1
/(Recipes!$A$2:$A$10000=$C824),
MOD(ROW()-2,20)+1
)),
""))</f>
        <v>0</v>
      </c>
      <c r="E824">
        <f>IF($D824="","",IFERROR(
VLOOKUP($C824&amp;"|"&amp;$D824,Recipes!$D$2:$E$10000,2,FALSE),
0
))</f>
        <v>0</v>
      </c>
      <c r="F824" cm="1">
        <f t="array" ref="F824">IFERROR(INDEX(Production!$C$2:$C$2000,$B824-1),0)</f>
        <v>0</v>
      </c>
      <c r="G824">
        <f t="shared" si="25"/>
        <v>0</v>
      </c>
    </row>
    <row r="825" spans="1:7">
      <c r="A825" s="1" cm="1">
        <f t="array" ref="A825">IFERROR(INDEX(Production!$A$2:$A$2000,$B825-1),"")</f>
        <v>0</v>
      </c>
      <c r="B825">
        <f t="shared" si="24"/>
        <v>43</v>
      </c>
      <c r="C825" cm="1">
        <f t="array" ref="C825">IFERROR(INDEX(Production!$B$2:$B$2000,$B825-1),"")</f>
        <v>0</v>
      </c>
      <c r="D825" cm="1">
        <f t="array" ref="D825">IF($C825="","",IFERROR(
INDEX(Recipes!$B$2:$B$10000,
_xlfn.AGGREGATE(15,6,
ROW(Recipes!$B$2:$B$10000)-ROW(Recipes!$B$2)+1
/(Recipes!$A$2:$A$10000=$C825),
MOD(ROW()-2,20)+1
)),
""))</f>
        <v>0</v>
      </c>
      <c r="E825">
        <f>IF($D825="","",IFERROR(
VLOOKUP($C825&amp;"|"&amp;$D825,Recipes!$D$2:$E$10000,2,FALSE),
0
))</f>
        <v>0</v>
      </c>
      <c r="F825" cm="1">
        <f t="array" ref="F825">IFERROR(INDEX(Production!$C$2:$C$2000,$B825-1),0)</f>
        <v>0</v>
      </c>
      <c r="G825">
        <f t="shared" si="25"/>
        <v>0</v>
      </c>
    </row>
    <row r="826" spans="1:7">
      <c r="A826" s="1" cm="1">
        <f t="array" ref="A826">IFERROR(INDEX(Production!$A$2:$A$2000,$B826-1),"")</f>
        <v>0</v>
      </c>
      <c r="B826">
        <f t="shared" si="24"/>
        <v>43</v>
      </c>
      <c r="C826" cm="1">
        <f t="array" ref="C826">IFERROR(INDEX(Production!$B$2:$B$2000,$B826-1),"")</f>
        <v>0</v>
      </c>
      <c r="D826" cm="1">
        <f t="array" ref="D826">IF($C826="","",IFERROR(
INDEX(Recipes!$B$2:$B$10000,
_xlfn.AGGREGATE(15,6,
ROW(Recipes!$B$2:$B$10000)-ROW(Recipes!$B$2)+1
/(Recipes!$A$2:$A$10000=$C826),
MOD(ROW()-2,20)+1
)),
""))</f>
        <v>0</v>
      </c>
      <c r="E826">
        <f>IF($D826="","",IFERROR(
VLOOKUP($C826&amp;"|"&amp;$D826,Recipes!$D$2:$E$10000,2,FALSE),
0
))</f>
        <v>0</v>
      </c>
      <c r="F826" cm="1">
        <f t="array" ref="F826">IFERROR(INDEX(Production!$C$2:$C$2000,$B826-1),0)</f>
        <v>0</v>
      </c>
      <c r="G826">
        <f t="shared" si="25"/>
        <v>0</v>
      </c>
    </row>
    <row r="827" spans="1:7">
      <c r="A827" s="1" cm="1">
        <f t="array" ref="A827">IFERROR(INDEX(Production!$A$2:$A$2000,$B827-1),"")</f>
        <v>0</v>
      </c>
      <c r="B827">
        <f t="shared" si="24"/>
        <v>43</v>
      </c>
      <c r="C827" cm="1">
        <f t="array" ref="C827">IFERROR(INDEX(Production!$B$2:$B$2000,$B827-1),"")</f>
        <v>0</v>
      </c>
      <c r="D827" cm="1">
        <f t="array" ref="D827">IF($C827="","",IFERROR(
INDEX(Recipes!$B$2:$B$10000,
_xlfn.AGGREGATE(15,6,
ROW(Recipes!$B$2:$B$10000)-ROW(Recipes!$B$2)+1
/(Recipes!$A$2:$A$10000=$C827),
MOD(ROW()-2,20)+1
)),
""))</f>
        <v>0</v>
      </c>
      <c r="E827">
        <f>IF($D827="","",IFERROR(
VLOOKUP($C827&amp;"|"&amp;$D827,Recipes!$D$2:$E$10000,2,FALSE),
0
))</f>
        <v>0</v>
      </c>
      <c r="F827" cm="1">
        <f t="array" ref="F827">IFERROR(INDEX(Production!$C$2:$C$2000,$B827-1),0)</f>
        <v>0</v>
      </c>
      <c r="G827">
        <f t="shared" si="25"/>
        <v>0</v>
      </c>
    </row>
    <row r="828" spans="1:7">
      <c r="A828" s="1" cm="1">
        <f t="array" ref="A828">IFERROR(INDEX(Production!$A$2:$A$2000,$B828-1),"")</f>
        <v>0</v>
      </c>
      <c r="B828">
        <f t="shared" si="24"/>
        <v>43</v>
      </c>
      <c r="C828" cm="1">
        <f t="array" ref="C828">IFERROR(INDEX(Production!$B$2:$B$2000,$B828-1),"")</f>
        <v>0</v>
      </c>
      <c r="D828" cm="1">
        <f t="array" ref="D828">IF($C828="","",IFERROR(
INDEX(Recipes!$B$2:$B$10000,
_xlfn.AGGREGATE(15,6,
ROW(Recipes!$B$2:$B$10000)-ROW(Recipes!$B$2)+1
/(Recipes!$A$2:$A$10000=$C828),
MOD(ROW()-2,20)+1
)),
""))</f>
        <v>0</v>
      </c>
      <c r="E828">
        <f>IF($D828="","",IFERROR(
VLOOKUP($C828&amp;"|"&amp;$D828,Recipes!$D$2:$E$10000,2,FALSE),
0
))</f>
        <v>0</v>
      </c>
      <c r="F828" cm="1">
        <f t="array" ref="F828">IFERROR(INDEX(Production!$C$2:$C$2000,$B828-1),0)</f>
        <v>0</v>
      </c>
      <c r="G828">
        <f t="shared" si="25"/>
        <v>0</v>
      </c>
    </row>
    <row r="829" spans="1:7">
      <c r="A829" s="1" cm="1">
        <f t="array" ref="A829">IFERROR(INDEX(Production!$A$2:$A$2000,$B829-1),"")</f>
        <v>0</v>
      </c>
      <c r="B829">
        <f t="shared" si="24"/>
        <v>43</v>
      </c>
      <c r="C829" cm="1">
        <f t="array" ref="C829">IFERROR(INDEX(Production!$B$2:$B$2000,$B829-1),"")</f>
        <v>0</v>
      </c>
      <c r="D829" cm="1">
        <f t="array" ref="D829">IF($C829="","",IFERROR(
INDEX(Recipes!$B$2:$B$10000,
_xlfn.AGGREGATE(15,6,
ROW(Recipes!$B$2:$B$10000)-ROW(Recipes!$B$2)+1
/(Recipes!$A$2:$A$10000=$C829),
MOD(ROW()-2,20)+1
)),
""))</f>
        <v>0</v>
      </c>
      <c r="E829">
        <f>IF($D829="","",IFERROR(
VLOOKUP($C829&amp;"|"&amp;$D829,Recipes!$D$2:$E$10000,2,FALSE),
0
))</f>
        <v>0</v>
      </c>
      <c r="F829" cm="1">
        <f t="array" ref="F829">IFERROR(INDEX(Production!$C$2:$C$2000,$B829-1),0)</f>
        <v>0</v>
      </c>
      <c r="G829">
        <f t="shared" si="25"/>
        <v>0</v>
      </c>
    </row>
    <row r="830" spans="1:7">
      <c r="A830" s="1" cm="1">
        <f t="array" ref="A830">IFERROR(INDEX(Production!$A$2:$A$2000,$B830-1),"")</f>
        <v>0</v>
      </c>
      <c r="B830">
        <f t="shared" si="24"/>
        <v>43</v>
      </c>
      <c r="C830" cm="1">
        <f t="array" ref="C830">IFERROR(INDEX(Production!$B$2:$B$2000,$B830-1),"")</f>
        <v>0</v>
      </c>
      <c r="D830" cm="1">
        <f t="array" ref="D830">IF($C830="","",IFERROR(
INDEX(Recipes!$B$2:$B$10000,
_xlfn.AGGREGATE(15,6,
ROW(Recipes!$B$2:$B$10000)-ROW(Recipes!$B$2)+1
/(Recipes!$A$2:$A$10000=$C830),
MOD(ROW()-2,20)+1
)),
""))</f>
        <v>0</v>
      </c>
      <c r="E830">
        <f>IF($D830="","",IFERROR(
VLOOKUP($C830&amp;"|"&amp;$D830,Recipes!$D$2:$E$10000,2,FALSE),
0
))</f>
        <v>0</v>
      </c>
      <c r="F830" cm="1">
        <f t="array" ref="F830">IFERROR(INDEX(Production!$C$2:$C$2000,$B830-1),0)</f>
        <v>0</v>
      </c>
      <c r="G830">
        <f t="shared" si="25"/>
        <v>0</v>
      </c>
    </row>
    <row r="831" spans="1:7">
      <c r="A831" s="1" cm="1">
        <f t="array" ref="A831">IFERROR(INDEX(Production!$A$2:$A$2000,$B831-1),"")</f>
        <v>0</v>
      </c>
      <c r="B831">
        <f t="shared" si="24"/>
        <v>43</v>
      </c>
      <c r="C831" cm="1">
        <f t="array" ref="C831">IFERROR(INDEX(Production!$B$2:$B$2000,$B831-1),"")</f>
        <v>0</v>
      </c>
      <c r="D831" cm="1">
        <f t="array" ref="D831">IF($C831="","",IFERROR(
INDEX(Recipes!$B$2:$B$10000,
_xlfn.AGGREGATE(15,6,
ROW(Recipes!$B$2:$B$10000)-ROW(Recipes!$B$2)+1
/(Recipes!$A$2:$A$10000=$C831),
MOD(ROW()-2,20)+1
)),
""))</f>
        <v>0</v>
      </c>
      <c r="E831">
        <f>IF($D831="","",IFERROR(
VLOOKUP($C831&amp;"|"&amp;$D831,Recipes!$D$2:$E$10000,2,FALSE),
0
))</f>
        <v>0</v>
      </c>
      <c r="F831" cm="1">
        <f t="array" ref="F831">IFERROR(INDEX(Production!$C$2:$C$2000,$B831-1),0)</f>
        <v>0</v>
      </c>
      <c r="G831">
        <f t="shared" si="25"/>
        <v>0</v>
      </c>
    </row>
    <row r="832" spans="1:7">
      <c r="A832" s="1" cm="1">
        <f t="array" ref="A832">IFERROR(INDEX(Production!$A$2:$A$2000,$B832-1),"")</f>
        <v>0</v>
      </c>
      <c r="B832">
        <f t="shared" si="24"/>
        <v>43</v>
      </c>
      <c r="C832" cm="1">
        <f t="array" ref="C832">IFERROR(INDEX(Production!$B$2:$B$2000,$B832-1),"")</f>
        <v>0</v>
      </c>
      <c r="D832" cm="1">
        <f t="array" ref="D832">IF($C832="","",IFERROR(
INDEX(Recipes!$B$2:$B$10000,
_xlfn.AGGREGATE(15,6,
ROW(Recipes!$B$2:$B$10000)-ROW(Recipes!$B$2)+1
/(Recipes!$A$2:$A$10000=$C832),
MOD(ROW()-2,20)+1
)),
""))</f>
        <v>0</v>
      </c>
      <c r="E832">
        <f>IF($D832="","",IFERROR(
VLOOKUP($C832&amp;"|"&amp;$D832,Recipes!$D$2:$E$10000,2,FALSE),
0
))</f>
        <v>0</v>
      </c>
      <c r="F832" cm="1">
        <f t="array" ref="F832">IFERROR(INDEX(Production!$C$2:$C$2000,$B832-1),0)</f>
        <v>0</v>
      </c>
      <c r="G832">
        <f t="shared" si="25"/>
        <v>0</v>
      </c>
    </row>
    <row r="833" spans="1:7">
      <c r="A833" s="1" cm="1">
        <f t="array" ref="A833">IFERROR(INDEX(Production!$A$2:$A$2000,$B833-1),"")</f>
        <v>0</v>
      </c>
      <c r="B833">
        <f t="shared" si="24"/>
        <v>43</v>
      </c>
      <c r="C833" cm="1">
        <f t="array" ref="C833">IFERROR(INDEX(Production!$B$2:$B$2000,$B833-1),"")</f>
        <v>0</v>
      </c>
      <c r="D833" cm="1">
        <f t="array" ref="D833">IF($C833="","",IFERROR(
INDEX(Recipes!$B$2:$B$10000,
_xlfn.AGGREGATE(15,6,
ROW(Recipes!$B$2:$B$10000)-ROW(Recipes!$B$2)+1
/(Recipes!$A$2:$A$10000=$C833),
MOD(ROW()-2,20)+1
)),
""))</f>
        <v>0</v>
      </c>
      <c r="E833">
        <f>IF($D833="","",IFERROR(
VLOOKUP($C833&amp;"|"&amp;$D833,Recipes!$D$2:$E$10000,2,FALSE),
0
))</f>
        <v>0</v>
      </c>
      <c r="F833" cm="1">
        <f t="array" ref="F833">IFERROR(INDEX(Production!$C$2:$C$2000,$B833-1),0)</f>
        <v>0</v>
      </c>
      <c r="G833">
        <f t="shared" si="25"/>
        <v>0</v>
      </c>
    </row>
    <row r="834" spans="1:7">
      <c r="A834" s="1" cm="1">
        <f t="array" ref="A834">IFERROR(INDEX(Production!$A$2:$A$2000,$B834-1),"")</f>
        <v>0</v>
      </c>
      <c r="B834">
        <f t="shared" si="24"/>
        <v>43</v>
      </c>
      <c r="C834" cm="1">
        <f t="array" ref="C834">IFERROR(INDEX(Production!$B$2:$B$2000,$B834-1),"")</f>
        <v>0</v>
      </c>
      <c r="D834" cm="1">
        <f t="array" ref="D834">IF($C834="","",IFERROR(
INDEX(Recipes!$B$2:$B$10000,
_xlfn.AGGREGATE(15,6,
ROW(Recipes!$B$2:$B$10000)-ROW(Recipes!$B$2)+1
/(Recipes!$A$2:$A$10000=$C834),
MOD(ROW()-2,20)+1
)),
""))</f>
        <v>0</v>
      </c>
      <c r="E834">
        <f>IF($D834="","",IFERROR(
VLOOKUP($C834&amp;"|"&amp;$D834,Recipes!$D$2:$E$10000,2,FALSE),
0
))</f>
        <v>0</v>
      </c>
      <c r="F834" cm="1">
        <f t="array" ref="F834">IFERROR(INDEX(Production!$C$2:$C$2000,$B834-1),0)</f>
        <v>0</v>
      </c>
      <c r="G834">
        <f t="shared" si="25"/>
        <v>0</v>
      </c>
    </row>
    <row r="835" spans="1:7">
      <c r="A835" s="1" cm="1">
        <f t="array" ref="A835">IFERROR(INDEX(Production!$A$2:$A$2000,$B835-1),"")</f>
        <v>0</v>
      </c>
      <c r="B835">
        <f t="shared" ref="B835:B864" si="26">INT((ROW()-2)/20)+2</f>
        <v>43</v>
      </c>
      <c r="C835" cm="1">
        <f t="array" ref="C835">IFERROR(INDEX(Production!$B$2:$B$2000,$B835-1),"")</f>
        <v>0</v>
      </c>
      <c r="D835" cm="1">
        <f t="array" ref="D835">IF($C835="","",IFERROR(
INDEX(Recipes!$B$2:$B$10000,
_xlfn.AGGREGATE(15,6,
ROW(Recipes!$B$2:$B$10000)-ROW(Recipes!$B$2)+1
/(Recipes!$A$2:$A$10000=$C835),
MOD(ROW()-2,20)+1
)),
""))</f>
        <v>0</v>
      </c>
      <c r="E835">
        <f>IF($D835="","",IFERROR(
VLOOKUP($C835&amp;"|"&amp;$D835,Recipes!$D$2:$E$10000,2,FALSE),
0
))</f>
        <v>0</v>
      </c>
      <c r="F835" cm="1">
        <f t="array" ref="F835">IFERROR(INDEX(Production!$C$2:$C$2000,$B835-1),0)</f>
        <v>0</v>
      </c>
      <c r="G835">
        <f t="shared" ref="G835:G864" si="27">IF($D835="","",$E835*$F835)</f>
        <v>0</v>
      </c>
    </row>
    <row r="836" spans="1:7">
      <c r="A836" s="1" cm="1">
        <f t="array" ref="A836">IFERROR(INDEX(Production!$A$2:$A$2000,$B836-1),"")</f>
        <v>0</v>
      </c>
      <c r="B836">
        <f t="shared" si="26"/>
        <v>43</v>
      </c>
      <c r="C836" cm="1">
        <f t="array" ref="C836">IFERROR(INDEX(Production!$B$2:$B$2000,$B836-1),"")</f>
        <v>0</v>
      </c>
      <c r="D836" cm="1">
        <f t="array" ref="D836">IF($C836="","",IFERROR(
INDEX(Recipes!$B$2:$B$10000,
_xlfn.AGGREGATE(15,6,
ROW(Recipes!$B$2:$B$10000)-ROW(Recipes!$B$2)+1
/(Recipes!$A$2:$A$10000=$C836),
MOD(ROW()-2,20)+1
)),
""))</f>
        <v>0</v>
      </c>
      <c r="E836">
        <f>IF($D836="","",IFERROR(
VLOOKUP($C836&amp;"|"&amp;$D836,Recipes!$D$2:$E$10000,2,FALSE),
0
))</f>
        <v>0</v>
      </c>
      <c r="F836" cm="1">
        <f t="array" ref="F836">IFERROR(INDEX(Production!$C$2:$C$2000,$B836-1),0)</f>
        <v>0</v>
      </c>
      <c r="G836">
        <f t="shared" si="27"/>
        <v>0</v>
      </c>
    </row>
    <row r="837" spans="1:7">
      <c r="A837" s="1" cm="1">
        <f t="array" ref="A837">IFERROR(INDEX(Production!$A$2:$A$2000,$B837-1),"")</f>
        <v>0</v>
      </c>
      <c r="B837">
        <f t="shared" si="26"/>
        <v>43</v>
      </c>
      <c r="C837" cm="1">
        <f t="array" ref="C837">IFERROR(INDEX(Production!$B$2:$B$2000,$B837-1),"")</f>
        <v>0</v>
      </c>
      <c r="D837" cm="1">
        <f t="array" ref="D837">IF($C837="","",IFERROR(
INDEX(Recipes!$B$2:$B$10000,
_xlfn.AGGREGATE(15,6,
ROW(Recipes!$B$2:$B$10000)-ROW(Recipes!$B$2)+1
/(Recipes!$A$2:$A$10000=$C837),
MOD(ROW()-2,20)+1
)),
""))</f>
        <v>0</v>
      </c>
      <c r="E837">
        <f>IF($D837="","",IFERROR(
VLOOKUP($C837&amp;"|"&amp;$D837,Recipes!$D$2:$E$10000,2,FALSE),
0
))</f>
        <v>0</v>
      </c>
      <c r="F837" cm="1">
        <f t="array" ref="F837">IFERROR(INDEX(Production!$C$2:$C$2000,$B837-1),0)</f>
        <v>0</v>
      </c>
      <c r="G837">
        <f t="shared" si="27"/>
        <v>0</v>
      </c>
    </row>
    <row r="838" spans="1:7">
      <c r="A838" s="1" cm="1">
        <f t="array" ref="A838">IFERROR(INDEX(Production!$A$2:$A$2000,$B838-1),"")</f>
        <v>0</v>
      </c>
      <c r="B838">
        <f t="shared" si="26"/>
        <v>43</v>
      </c>
      <c r="C838" cm="1">
        <f t="array" ref="C838">IFERROR(INDEX(Production!$B$2:$B$2000,$B838-1),"")</f>
        <v>0</v>
      </c>
      <c r="D838" cm="1">
        <f t="array" ref="D838">IF($C838="","",IFERROR(
INDEX(Recipes!$B$2:$B$10000,
_xlfn.AGGREGATE(15,6,
ROW(Recipes!$B$2:$B$10000)-ROW(Recipes!$B$2)+1
/(Recipes!$A$2:$A$10000=$C838),
MOD(ROW()-2,20)+1
)),
""))</f>
        <v>0</v>
      </c>
      <c r="E838">
        <f>IF($D838="","",IFERROR(
VLOOKUP($C838&amp;"|"&amp;$D838,Recipes!$D$2:$E$10000,2,FALSE),
0
))</f>
        <v>0</v>
      </c>
      <c r="F838" cm="1">
        <f t="array" ref="F838">IFERROR(INDEX(Production!$C$2:$C$2000,$B838-1),0)</f>
        <v>0</v>
      </c>
      <c r="G838">
        <f t="shared" si="27"/>
        <v>0</v>
      </c>
    </row>
    <row r="839" spans="1:7">
      <c r="A839" s="1" cm="1">
        <f t="array" ref="A839">IFERROR(INDEX(Production!$A$2:$A$2000,$B839-1),"")</f>
        <v>0</v>
      </c>
      <c r="B839">
        <f t="shared" si="26"/>
        <v>43</v>
      </c>
      <c r="C839" cm="1">
        <f t="array" ref="C839">IFERROR(INDEX(Production!$B$2:$B$2000,$B839-1),"")</f>
        <v>0</v>
      </c>
      <c r="D839" cm="1">
        <f t="array" ref="D839">IF($C839="","",IFERROR(
INDEX(Recipes!$B$2:$B$10000,
_xlfn.AGGREGATE(15,6,
ROW(Recipes!$B$2:$B$10000)-ROW(Recipes!$B$2)+1
/(Recipes!$A$2:$A$10000=$C839),
MOD(ROW()-2,20)+1
)),
""))</f>
        <v>0</v>
      </c>
      <c r="E839">
        <f>IF($D839="","",IFERROR(
VLOOKUP($C839&amp;"|"&amp;$D839,Recipes!$D$2:$E$10000,2,FALSE),
0
))</f>
        <v>0</v>
      </c>
      <c r="F839" cm="1">
        <f t="array" ref="F839">IFERROR(INDEX(Production!$C$2:$C$2000,$B839-1),0)</f>
        <v>0</v>
      </c>
      <c r="G839">
        <f t="shared" si="27"/>
        <v>0</v>
      </c>
    </row>
    <row r="840" spans="1:7">
      <c r="A840" s="1" cm="1">
        <f t="array" ref="A840">IFERROR(INDEX(Production!$A$2:$A$2000,$B840-1),"")</f>
        <v>0</v>
      </c>
      <c r="B840">
        <f t="shared" si="26"/>
        <v>43</v>
      </c>
      <c r="C840" cm="1">
        <f t="array" ref="C840">IFERROR(INDEX(Production!$B$2:$B$2000,$B840-1),"")</f>
        <v>0</v>
      </c>
      <c r="D840" cm="1">
        <f t="array" ref="D840">IF($C840="","",IFERROR(
INDEX(Recipes!$B$2:$B$10000,
_xlfn.AGGREGATE(15,6,
ROW(Recipes!$B$2:$B$10000)-ROW(Recipes!$B$2)+1
/(Recipes!$A$2:$A$10000=$C840),
MOD(ROW()-2,20)+1
)),
""))</f>
        <v>0</v>
      </c>
      <c r="E840">
        <f>IF($D840="","",IFERROR(
VLOOKUP($C840&amp;"|"&amp;$D840,Recipes!$D$2:$E$10000,2,FALSE),
0
))</f>
        <v>0</v>
      </c>
      <c r="F840" cm="1">
        <f t="array" ref="F840">IFERROR(INDEX(Production!$C$2:$C$2000,$B840-1),0)</f>
        <v>0</v>
      </c>
      <c r="G840">
        <f t="shared" si="27"/>
        <v>0</v>
      </c>
    </row>
    <row r="841" spans="1:7">
      <c r="A841" s="1" cm="1">
        <f t="array" ref="A841">IFERROR(INDEX(Production!$A$2:$A$2000,$B841-1),"")</f>
        <v>0</v>
      </c>
      <c r="B841">
        <f t="shared" si="26"/>
        <v>43</v>
      </c>
      <c r="C841" cm="1">
        <f t="array" ref="C841">IFERROR(INDEX(Production!$B$2:$B$2000,$B841-1),"")</f>
        <v>0</v>
      </c>
      <c r="D841" cm="1">
        <f t="array" ref="D841">IF($C841="","",IFERROR(
INDEX(Recipes!$B$2:$B$10000,
_xlfn.AGGREGATE(15,6,
ROW(Recipes!$B$2:$B$10000)-ROW(Recipes!$B$2)+1
/(Recipes!$A$2:$A$10000=$C841),
MOD(ROW()-2,20)+1
)),
""))</f>
        <v>0</v>
      </c>
      <c r="E841">
        <f>IF($D841="","",IFERROR(
VLOOKUP($C841&amp;"|"&amp;$D841,Recipes!$D$2:$E$10000,2,FALSE),
0
))</f>
        <v>0</v>
      </c>
      <c r="F841" cm="1">
        <f t="array" ref="F841">IFERROR(INDEX(Production!$C$2:$C$2000,$B841-1),0)</f>
        <v>0</v>
      </c>
      <c r="G841">
        <f t="shared" si="27"/>
        <v>0</v>
      </c>
    </row>
    <row r="842" spans="1:7">
      <c r="A842" s="1" cm="1">
        <f t="array" ref="A842">IFERROR(INDEX(Production!$A$2:$A$2000,$B842-1),"")</f>
        <v>0</v>
      </c>
      <c r="B842">
        <f t="shared" si="26"/>
        <v>44</v>
      </c>
      <c r="C842" cm="1">
        <f t="array" ref="C842">IFERROR(INDEX(Production!$B$2:$B$2000,$B842-1),"")</f>
        <v>0</v>
      </c>
      <c r="D842" cm="1">
        <f t="array" ref="D842">IF($C842="","",IFERROR(
INDEX(Recipes!$B$2:$B$10000,
_xlfn.AGGREGATE(15,6,
ROW(Recipes!$B$2:$B$10000)-ROW(Recipes!$B$2)+1
/(Recipes!$A$2:$A$10000=$C842),
MOD(ROW()-2,20)+1
)),
""))</f>
        <v>0</v>
      </c>
      <c r="E842">
        <f>IF($D842="","",IFERROR(
VLOOKUP($C842&amp;"|"&amp;$D842,Recipes!$D$2:$E$10000,2,FALSE),
0
))</f>
        <v>0</v>
      </c>
      <c r="F842" cm="1">
        <f t="array" ref="F842">IFERROR(INDEX(Production!$C$2:$C$2000,$B842-1),0)</f>
        <v>0</v>
      </c>
      <c r="G842">
        <f t="shared" si="27"/>
        <v>0</v>
      </c>
    </row>
    <row r="843" spans="1:7">
      <c r="A843" s="1" cm="1">
        <f t="array" ref="A843">IFERROR(INDEX(Production!$A$2:$A$2000,$B843-1),"")</f>
        <v>0</v>
      </c>
      <c r="B843">
        <f t="shared" si="26"/>
        <v>44</v>
      </c>
      <c r="C843" cm="1">
        <f t="array" ref="C843">IFERROR(INDEX(Production!$B$2:$B$2000,$B843-1),"")</f>
        <v>0</v>
      </c>
      <c r="D843" cm="1">
        <f t="array" ref="D843">IF($C843="","",IFERROR(
INDEX(Recipes!$B$2:$B$10000,
_xlfn.AGGREGATE(15,6,
ROW(Recipes!$B$2:$B$10000)-ROW(Recipes!$B$2)+1
/(Recipes!$A$2:$A$10000=$C843),
MOD(ROW()-2,20)+1
)),
""))</f>
        <v>0</v>
      </c>
      <c r="E843">
        <f>IF($D843="","",IFERROR(
VLOOKUP($C843&amp;"|"&amp;$D843,Recipes!$D$2:$E$10000,2,FALSE),
0
))</f>
        <v>0</v>
      </c>
      <c r="F843" cm="1">
        <f t="array" ref="F843">IFERROR(INDEX(Production!$C$2:$C$2000,$B843-1),0)</f>
        <v>0</v>
      </c>
      <c r="G843">
        <f t="shared" si="27"/>
        <v>0</v>
      </c>
    </row>
    <row r="844" spans="1:7">
      <c r="A844" s="1" cm="1">
        <f t="array" ref="A844">IFERROR(INDEX(Production!$A$2:$A$2000,$B844-1),"")</f>
        <v>0</v>
      </c>
      <c r="B844">
        <f t="shared" si="26"/>
        <v>44</v>
      </c>
      <c r="C844" cm="1">
        <f t="array" ref="C844">IFERROR(INDEX(Production!$B$2:$B$2000,$B844-1),"")</f>
        <v>0</v>
      </c>
      <c r="D844" cm="1">
        <f t="array" ref="D844">IF($C844="","",IFERROR(
INDEX(Recipes!$B$2:$B$10000,
_xlfn.AGGREGATE(15,6,
ROW(Recipes!$B$2:$B$10000)-ROW(Recipes!$B$2)+1
/(Recipes!$A$2:$A$10000=$C844),
MOD(ROW()-2,20)+1
)),
""))</f>
        <v>0</v>
      </c>
      <c r="E844">
        <f>IF($D844="","",IFERROR(
VLOOKUP($C844&amp;"|"&amp;$D844,Recipes!$D$2:$E$10000,2,FALSE),
0
))</f>
        <v>0</v>
      </c>
      <c r="F844" cm="1">
        <f t="array" ref="F844">IFERROR(INDEX(Production!$C$2:$C$2000,$B844-1),0)</f>
        <v>0</v>
      </c>
      <c r="G844">
        <f t="shared" si="27"/>
        <v>0</v>
      </c>
    </row>
    <row r="845" spans="1:7">
      <c r="A845" s="1" cm="1">
        <f t="array" ref="A845">IFERROR(INDEX(Production!$A$2:$A$2000,$B845-1),"")</f>
        <v>0</v>
      </c>
      <c r="B845">
        <f t="shared" si="26"/>
        <v>44</v>
      </c>
      <c r="C845" cm="1">
        <f t="array" ref="C845">IFERROR(INDEX(Production!$B$2:$B$2000,$B845-1),"")</f>
        <v>0</v>
      </c>
      <c r="D845" cm="1">
        <f t="array" ref="D845">IF($C845="","",IFERROR(
INDEX(Recipes!$B$2:$B$10000,
_xlfn.AGGREGATE(15,6,
ROW(Recipes!$B$2:$B$10000)-ROW(Recipes!$B$2)+1
/(Recipes!$A$2:$A$10000=$C845),
MOD(ROW()-2,20)+1
)),
""))</f>
        <v>0</v>
      </c>
      <c r="E845">
        <f>IF($D845="","",IFERROR(
VLOOKUP($C845&amp;"|"&amp;$D845,Recipes!$D$2:$E$10000,2,FALSE),
0
))</f>
        <v>0</v>
      </c>
      <c r="F845" cm="1">
        <f t="array" ref="F845">IFERROR(INDEX(Production!$C$2:$C$2000,$B845-1),0)</f>
        <v>0</v>
      </c>
      <c r="G845">
        <f t="shared" si="27"/>
        <v>0</v>
      </c>
    </row>
    <row r="846" spans="1:7">
      <c r="A846" s="1" cm="1">
        <f t="array" ref="A846">IFERROR(INDEX(Production!$A$2:$A$2000,$B846-1),"")</f>
        <v>0</v>
      </c>
      <c r="B846">
        <f t="shared" si="26"/>
        <v>44</v>
      </c>
      <c r="C846" cm="1">
        <f t="array" ref="C846">IFERROR(INDEX(Production!$B$2:$B$2000,$B846-1),"")</f>
        <v>0</v>
      </c>
      <c r="D846" cm="1">
        <f t="array" ref="D846">IF($C846="","",IFERROR(
INDEX(Recipes!$B$2:$B$10000,
_xlfn.AGGREGATE(15,6,
ROW(Recipes!$B$2:$B$10000)-ROW(Recipes!$B$2)+1
/(Recipes!$A$2:$A$10000=$C846),
MOD(ROW()-2,20)+1
)),
""))</f>
        <v>0</v>
      </c>
      <c r="E846">
        <f>IF($D846="","",IFERROR(
VLOOKUP($C846&amp;"|"&amp;$D846,Recipes!$D$2:$E$10000,2,FALSE),
0
))</f>
        <v>0</v>
      </c>
      <c r="F846" cm="1">
        <f t="array" ref="F846">IFERROR(INDEX(Production!$C$2:$C$2000,$B846-1),0)</f>
        <v>0</v>
      </c>
      <c r="G846">
        <f t="shared" si="27"/>
        <v>0</v>
      </c>
    </row>
    <row r="847" spans="1:7">
      <c r="A847" s="1" cm="1">
        <f t="array" ref="A847">IFERROR(INDEX(Production!$A$2:$A$2000,$B847-1),"")</f>
        <v>0</v>
      </c>
      <c r="B847">
        <f t="shared" si="26"/>
        <v>44</v>
      </c>
      <c r="C847" cm="1">
        <f t="array" ref="C847">IFERROR(INDEX(Production!$B$2:$B$2000,$B847-1),"")</f>
        <v>0</v>
      </c>
      <c r="D847" cm="1">
        <f t="array" ref="D847">IF($C847="","",IFERROR(
INDEX(Recipes!$B$2:$B$10000,
_xlfn.AGGREGATE(15,6,
ROW(Recipes!$B$2:$B$10000)-ROW(Recipes!$B$2)+1
/(Recipes!$A$2:$A$10000=$C847),
MOD(ROW()-2,20)+1
)),
""))</f>
        <v>0</v>
      </c>
      <c r="E847">
        <f>IF($D847="","",IFERROR(
VLOOKUP($C847&amp;"|"&amp;$D847,Recipes!$D$2:$E$10000,2,FALSE),
0
))</f>
        <v>0</v>
      </c>
      <c r="F847" cm="1">
        <f t="array" ref="F847">IFERROR(INDEX(Production!$C$2:$C$2000,$B847-1),0)</f>
        <v>0</v>
      </c>
      <c r="G847">
        <f t="shared" si="27"/>
        <v>0</v>
      </c>
    </row>
    <row r="848" spans="1:7">
      <c r="A848" s="1" cm="1">
        <f t="array" ref="A848">IFERROR(INDEX(Production!$A$2:$A$2000,$B848-1),"")</f>
        <v>0</v>
      </c>
      <c r="B848">
        <f t="shared" si="26"/>
        <v>44</v>
      </c>
      <c r="C848" cm="1">
        <f t="array" ref="C848">IFERROR(INDEX(Production!$B$2:$B$2000,$B848-1),"")</f>
        <v>0</v>
      </c>
      <c r="D848" cm="1">
        <f t="array" ref="D848">IF($C848="","",IFERROR(
INDEX(Recipes!$B$2:$B$10000,
_xlfn.AGGREGATE(15,6,
ROW(Recipes!$B$2:$B$10000)-ROW(Recipes!$B$2)+1
/(Recipes!$A$2:$A$10000=$C848),
MOD(ROW()-2,20)+1
)),
""))</f>
        <v>0</v>
      </c>
      <c r="E848">
        <f>IF($D848="","",IFERROR(
VLOOKUP($C848&amp;"|"&amp;$D848,Recipes!$D$2:$E$10000,2,FALSE),
0
))</f>
        <v>0</v>
      </c>
      <c r="F848" cm="1">
        <f t="array" ref="F848">IFERROR(INDEX(Production!$C$2:$C$2000,$B848-1),0)</f>
        <v>0</v>
      </c>
      <c r="G848">
        <f t="shared" si="27"/>
        <v>0</v>
      </c>
    </row>
    <row r="849" spans="1:7">
      <c r="A849" s="1" cm="1">
        <f t="array" ref="A849">IFERROR(INDEX(Production!$A$2:$A$2000,$B849-1),"")</f>
        <v>0</v>
      </c>
      <c r="B849">
        <f t="shared" si="26"/>
        <v>44</v>
      </c>
      <c r="C849" cm="1">
        <f t="array" ref="C849">IFERROR(INDEX(Production!$B$2:$B$2000,$B849-1),"")</f>
        <v>0</v>
      </c>
      <c r="D849" cm="1">
        <f t="array" ref="D849">IF($C849="","",IFERROR(
INDEX(Recipes!$B$2:$B$10000,
_xlfn.AGGREGATE(15,6,
ROW(Recipes!$B$2:$B$10000)-ROW(Recipes!$B$2)+1
/(Recipes!$A$2:$A$10000=$C849),
MOD(ROW()-2,20)+1
)),
""))</f>
        <v>0</v>
      </c>
      <c r="E849">
        <f>IF($D849="","",IFERROR(
VLOOKUP($C849&amp;"|"&amp;$D849,Recipes!$D$2:$E$10000,2,FALSE),
0
))</f>
        <v>0</v>
      </c>
      <c r="F849" cm="1">
        <f t="array" ref="F849">IFERROR(INDEX(Production!$C$2:$C$2000,$B849-1),0)</f>
        <v>0</v>
      </c>
      <c r="G849">
        <f t="shared" si="27"/>
        <v>0</v>
      </c>
    </row>
    <row r="850" spans="1:7">
      <c r="A850" s="1" cm="1">
        <f t="array" ref="A850">IFERROR(INDEX(Production!$A$2:$A$2000,$B850-1),"")</f>
        <v>0</v>
      </c>
      <c r="B850">
        <f t="shared" si="26"/>
        <v>44</v>
      </c>
      <c r="C850" cm="1">
        <f t="array" ref="C850">IFERROR(INDEX(Production!$B$2:$B$2000,$B850-1),"")</f>
        <v>0</v>
      </c>
      <c r="D850" cm="1">
        <f t="array" ref="D850">IF($C850="","",IFERROR(
INDEX(Recipes!$B$2:$B$10000,
_xlfn.AGGREGATE(15,6,
ROW(Recipes!$B$2:$B$10000)-ROW(Recipes!$B$2)+1
/(Recipes!$A$2:$A$10000=$C850),
MOD(ROW()-2,20)+1
)),
""))</f>
        <v>0</v>
      </c>
      <c r="E850">
        <f>IF($D850="","",IFERROR(
VLOOKUP($C850&amp;"|"&amp;$D850,Recipes!$D$2:$E$10000,2,FALSE),
0
))</f>
        <v>0</v>
      </c>
      <c r="F850" cm="1">
        <f t="array" ref="F850">IFERROR(INDEX(Production!$C$2:$C$2000,$B850-1),0)</f>
        <v>0</v>
      </c>
      <c r="G850">
        <f t="shared" si="27"/>
        <v>0</v>
      </c>
    </row>
    <row r="851" spans="1:7">
      <c r="A851" s="1" cm="1">
        <f t="array" ref="A851">IFERROR(INDEX(Production!$A$2:$A$2000,$B851-1),"")</f>
        <v>0</v>
      </c>
      <c r="B851">
        <f t="shared" si="26"/>
        <v>44</v>
      </c>
      <c r="C851" cm="1">
        <f t="array" ref="C851">IFERROR(INDEX(Production!$B$2:$B$2000,$B851-1),"")</f>
        <v>0</v>
      </c>
      <c r="D851" cm="1">
        <f t="array" ref="D851">IF($C851="","",IFERROR(
INDEX(Recipes!$B$2:$B$10000,
_xlfn.AGGREGATE(15,6,
ROW(Recipes!$B$2:$B$10000)-ROW(Recipes!$B$2)+1
/(Recipes!$A$2:$A$10000=$C851),
MOD(ROW()-2,20)+1
)),
""))</f>
        <v>0</v>
      </c>
      <c r="E851">
        <f>IF($D851="","",IFERROR(
VLOOKUP($C851&amp;"|"&amp;$D851,Recipes!$D$2:$E$10000,2,FALSE),
0
))</f>
        <v>0</v>
      </c>
      <c r="F851" cm="1">
        <f t="array" ref="F851">IFERROR(INDEX(Production!$C$2:$C$2000,$B851-1),0)</f>
        <v>0</v>
      </c>
      <c r="G851">
        <f t="shared" si="27"/>
        <v>0</v>
      </c>
    </row>
    <row r="852" spans="1:7">
      <c r="A852" s="1" cm="1">
        <f t="array" ref="A852">IFERROR(INDEX(Production!$A$2:$A$2000,$B852-1),"")</f>
        <v>0</v>
      </c>
      <c r="B852">
        <f t="shared" si="26"/>
        <v>44</v>
      </c>
      <c r="C852" cm="1">
        <f t="array" ref="C852">IFERROR(INDEX(Production!$B$2:$B$2000,$B852-1),"")</f>
        <v>0</v>
      </c>
      <c r="D852" cm="1">
        <f t="array" ref="D852">IF($C852="","",IFERROR(
INDEX(Recipes!$B$2:$B$10000,
_xlfn.AGGREGATE(15,6,
ROW(Recipes!$B$2:$B$10000)-ROW(Recipes!$B$2)+1
/(Recipes!$A$2:$A$10000=$C852),
MOD(ROW()-2,20)+1
)),
""))</f>
        <v>0</v>
      </c>
      <c r="E852">
        <f>IF($D852="","",IFERROR(
VLOOKUP($C852&amp;"|"&amp;$D852,Recipes!$D$2:$E$10000,2,FALSE),
0
))</f>
        <v>0</v>
      </c>
      <c r="F852" cm="1">
        <f t="array" ref="F852">IFERROR(INDEX(Production!$C$2:$C$2000,$B852-1),0)</f>
        <v>0</v>
      </c>
      <c r="G852">
        <f t="shared" si="27"/>
        <v>0</v>
      </c>
    </row>
    <row r="853" spans="1:7">
      <c r="A853" s="1" cm="1">
        <f t="array" ref="A853">IFERROR(INDEX(Production!$A$2:$A$2000,$B853-1),"")</f>
        <v>0</v>
      </c>
      <c r="B853">
        <f t="shared" si="26"/>
        <v>44</v>
      </c>
      <c r="C853" cm="1">
        <f t="array" ref="C853">IFERROR(INDEX(Production!$B$2:$B$2000,$B853-1),"")</f>
        <v>0</v>
      </c>
      <c r="D853" cm="1">
        <f t="array" ref="D853">IF($C853="","",IFERROR(
INDEX(Recipes!$B$2:$B$10000,
_xlfn.AGGREGATE(15,6,
ROW(Recipes!$B$2:$B$10000)-ROW(Recipes!$B$2)+1
/(Recipes!$A$2:$A$10000=$C853),
MOD(ROW()-2,20)+1
)),
""))</f>
        <v>0</v>
      </c>
      <c r="E853">
        <f>IF($D853="","",IFERROR(
VLOOKUP($C853&amp;"|"&amp;$D853,Recipes!$D$2:$E$10000,2,FALSE),
0
))</f>
        <v>0</v>
      </c>
      <c r="F853" cm="1">
        <f t="array" ref="F853">IFERROR(INDEX(Production!$C$2:$C$2000,$B853-1),0)</f>
        <v>0</v>
      </c>
      <c r="G853">
        <f t="shared" si="27"/>
        <v>0</v>
      </c>
    </row>
    <row r="854" spans="1:7">
      <c r="A854" s="1" cm="1">
        <f t="array" ref="A854">IFERROR(INDEX(Production!$A$2:$A$2000,$B854-1),"")</f>
        <v>0</v>
      </c>
      <c r="B854">
        <f t="shared" si="26"/>
        <v>44</v>
      </c>
      <c r="C854" cm="1">
        <f t="array" ref="C854">IFERROR(INDEX(Production!$B$2:$B$2000,$B854-1),"")</f>
        <v>0</v>
      </c>
      <c r="D854" cm="1">
        <f t="array" ref="D854">IF($C854="","",IFERROR(
INDEX(Recipes!$B$2:$B$10000,
_xlfn.AGGREGATE(15,6,
ROW(Recipes!$B$2:$B$10000)-ROW(Recipes!$B$2)+1
/(Recipes!$A$2:$A$10000=$C854),
MOD(ROW()-2,20)+1
)),
""))</f>
        <v>0</v>
      </c>
      <c r="E854">
        <f>IF($D854="","",IFERROR(
VLOOKUP($C854&amp;"|"&amp;$D854,Recipes!$D$2:$E$10000,2,FALSE),
0
))</f>
        <v>0</v>
      </c>
      <c r="F854" cm="1">
        <f t="array" ref="F854">IFERROR(INDEX(Production!$C$2:$C$2000,$B854-1),0)</f>
        <v>0</v>
      </c>
      <c r="G854">
        <f t="shared" si="27"/>
        <v>0</v>
      </c>
    </row>
    <row r="855" spans="1:7">
      <c r="A855" s="1" cm="1">
        <f t="array" ref="A855">IFERROR(INDEX(Production!$A$2:$A$2000,$B855-1),"")</f>
        <v>0</v>
      </c>
      <c r="B855">
        <f t="shared" si="26"/>
        <v>44</v>
      </c>
      <c r="C855" cm="1">
        <f t="array" ref="C855">IFERROR(INDEX(Production!$B$2:$B$2000,$B855-1),"")</f>
        <v>0</v>
      </c>
      <c r="D855" cm="1">
        <f t="array" ref="D855">IF($C855="","",IFERROR(
INDEX(Recipes!$B$2:$B$10000,
_xlfn.AGGREGATE(15,6,
ROW(Recipes!$B$2:$B$10000)-ROW(Recipes!$B$2)+1
/(Recipes!$A$2:$A$10000=$C855),
MOD(ROW()-2,20)+1
)),
""))</f>
        <v>0</v>
      </c>
      <c r="E855">
        <f>IF($D855="","",IFERROR(
VLOOKUP($C855&amp;"|"&amp;$D855,Recipes!$D$2:$E$10000,2,FALSE),
0
))</f>
        <v>0</v>
      </c>
      <c r="F855" cm="1">
        <f t="array" ref="F855">IFERROR(INDEX(Production!$C$2:$C$2000,$B855-1),0)</f>
        <v>0</v>
      </c>
      <c r="G855">
        <f t="shared" si="27"/>
        <v>0</v>
      </c>
    </row>
    <row r="856" spans="1:7">
      <c r="A856" s="1" cm="1">
        <f t="array" ref="A856">IFERROR(INDEX(Production!$A$2:$A$2000,$B856-1),"")</f>
        <v>0</v>
      </c>
      <c r="B856">
        <f t="shared" si="26"/>
        <v>44</v>
      </c>
      <c r="C856" cm="1">
        <f t="array" ref="C856">IFERROR(INDEX(Production!$B$2:$B$2000,$B856-1),"")</f>
        <v>0</v>
      </c>
      <c r="D856" cm="1">
        <f t="array" ref="D856">IF($C856="","",IFERROR(
INDEX(Recipes!$B$2:$B$10000,
_xlfn.AGGREGATE(15,6,
ROW(Recipes!$B$2:$B$10000)-ROW(Recipes!$B$2)+1
/(Recipes!$A$2:$A$10000=$C856),
MOD(ROW()-2,20)+1
)),
""))</f>
        <v>0</v>
      </c>
      <c r="E856">
        <f>IF($D856="","",IFERROR(
VLOOKUP($C856&amp;"|"&amp;$D856,Recipes!$D$2:$E$10000,2,FALSE),
0
))</f>
        <v>0</v>
      </c>
      <c r="F856" cm="1">
        <f t="array" ref="F856">IFERROR(INDEX(Production!$C$2:$C$2000,$B856-1),0)</f>
        <v>0</v>
      </c>
      <c r="G856">
        <f t="shared" si="27"/>
        <v>0</v>
      </c>
    </row>
    <row r="857" spans="1:7">
      <c r="A857" s="1" cm="1">
        <f t="array" ref="A857">IFERROR(INDEX(Production!$A$2:$A$2000,$B857-1),"")</f>
        <v>0</v>
      </c>
      <c r="B857">
        <f t="shared" si="26"/>
        <v>44</v>
      </c>
      <c r="C857" cm="1">
        <f t="array" ref="C857">IFERROR(INDEX(Production!$B$2:$B$2000,$B857-1),"")</f>
        <v>0</v>
      </c>
      <c r="D857" cm="1">
        <f t="array" ref="D857">IF($C857="","",IFERROR(
INDEX(Recipes!$B$2:$B$10000,
_xlfn.AGGREGATE(15,6,
ROW(Recipes!$B$2:$B$10000)-ROW(Recipes!$B$2)+1
/(Recipes!$A$2:$A$10000=$C857),
MOD(ROW()-2,20)+1
)),
""))</f>
        <v>0</v>
      </c>
      <c r="E857">
        <f>IF($D857="","",IFERROR(
VLOOKUP($C857&amp;"|"&amp;$D857,Recipes!$D$2:$E$10000,2,FALSE),
0
))</f>
        <v>0</v>
      </c>
      <c r="F857" cm="1">
        <f t="array" ref="F857">IFERROR(INDEX(Production!$C$2:$C$2000,$B857-1),0)</f>
        <v>0</v>
      </c>
      <c r="G857">
        <f t="shared" si="27"/>
        <v>0</v>
      </c>
    </row>
    <row r="858" spans="1:7">
      <c r="A858" s="1" cm="1">
        <f t="array" ref="A858">IFERROR(INDEX(Production!$A$2:$A$2000,$B858-1),"")</f>
        <v>0</v>
      </c>
      <c r="B858">
        <f t="shared" si="26"/>
        <v>44</v>
      </c>
      <c r="C858" cm="1">
        <f t="array" ref="C858">IFERROR(INDEX(Production!$B$2:$B$2000,$B858-1),"")</f>
        <v>0</v>
      </c>
      <c r="D858" cm="1">
        <f t="array" ref="D858">IF($C858="","",IFERROR(
INDEX(Recipes!$B$2:$B$10000,
_xlfn.AGGREGATE(15,6,
ROW(Recipes!$B$2:$B$10000)-ROW(Recipes!$B$2)+1
/(Recipes!$A$2:$A$10000=$C858),
MOD(ROW()-2,20)+1
)),
""))</f>
        <v>0</v>
      </c>
      <c r="E858">
        <f>IF($D858="","",IFERROR(
VLOOKUP($C858&amp;"|"&amp;$D858,Recipes!$D$2:$E$10000,2,FALSE),
0
))</f>
        <v>0</v>
      </c>
      <c r="F858" cm="1">
        <f t="array" ref="F858">IFERROR(INDEX(Production!$C$2:$C$2000,$B858-1),0)</f>
        <v>0</v>
      </c>
      <c r="G858">
        <f t="shared" si="27"/>
        <v>0</v>
      </c>
    </row>
    <row r="859" spans="1:7">
      <c r="A859" s="1" cm="1">
        <f t="array" ref="A859">IFERROR(INDEX(Production!$A$2:$A$2000,$B859-1),"")</f>
        <v>0</v>
      </c>
      <c r="B859">
        <f t="shared" si="26"/>
        <v>44</v>
      </c>
      <c r="C859" cm="1">
        <f t="array" ref="C859">IFERROR(INDEX(Production!$B$2:$B$2000,$B859-1),"")</f>
        <v>0</v>
      </c>
      <c r="D859" cm="1">
        <f t="array" ref="D859">IF($C859="","",IFERROR(
INDEX(Recipes!$B$2:$B$10000,
_xlfn.AGGREGATE(15,6,
ROW(Recipes!$B$2:$B$10000)-ROW(Recipes!$B$2)+1
/(Recipes!$A$2:$A$10000=$C859),
MOD(ROW()-2,20)+1
)),
""))</f>
        <v>0</v>
      </c>
      <c r="E859">
        <f>IF($D859="","",IFERROR(
VLOOKUP($C859&amp;"|"&amp;$D859,Recipes!$D$2:$E$10000,2,FALSE),
0
))</f>
        <v>0</v>
      </c>
      <c r="F859" cm="1">
        <f t="array" ref="F859">IFERROR(INDEX(Production!$C$2:$C$2000,$B859-1),0)</f>
        <v>0</v>
      </c>
      <c r="G859">
        <f t="shared" si="27"/>
        <v>0</v>
      </c>
    </row>
    <row r="860" spans="1:7">
      <c r="A860" s="1" cm="1">
        <f t="array" ref="A860">IFERROR(INDEX(Production!$A$2:$A$2000,$B860-1),"")</f>
        <v>0</v>
      </c>
      <c r="B860">
        <f t="shared" si="26"/>
        <v>44</v>
      </c>
      <c r="C860" cm="1">
        <f t="array" ref="C860">IFERROR(INDEX(Production!$B$2:$B$2000,$B860-1),"")</f>
        <v>0</v>
      </c>
      <c r="D860" cm="1">
        <f t="array" ref="D860">IF($C860="","",IFERROR(
INDEX(Recipes!$B$2:$B$10000,
_xlfn.AGGREGATE(15,6,
ROW(Recipes!$B$2:$B$10000)-ROW(Recipes!$B$2)+1
/(Recipes!$A$2:$A$10000=$C860),
MOD(ROW()-2,20)+1
)),
""))</f>
        <v>0</v>
      </c>
      <c r="E860">
        <f>IF($D860="","",IFERROR(
VLOOKUP($C860&amp;"|"&amp;$D860,Recipes!$D$2:$E$10000,2,FALSE),
0
))</f>
        <v>0</v>
      </c>
      <c r="F860" cm="1">
        <f t="array" ref="F860">IFERROR(INDEX(Production!$C$2:$C$2000,$B860-1),0)</f>
        <v>0</v>
      </c>
      <c r="G860">
        <f t="shared" si="27"/>
        <v>0</v>
      </c>
    </row>
    <row r="861" spans="1:7">
      <c r="A861" s="1" cm="1">
        <f t="array" ref="A861">IFERROR(INDEX(Production!$A$2:$A$2000,$B861-1),"")</f>
        <v>0</v>
      </c>
      <c r="B861">
        <f t="shared" si="26"/>
        <v>44</v>
      </c>
      <c r="C861" cm="1">
        <f t="array" ref="C861">IFERROR(INDEX(Production!$B$2:$B$2000,$B861-1),"")</f>
        <v>0</v>
      </c>
      <c r="D861" cm="1">
        <f t="array" ref="D861">IF($C861="","",IFERROR(
INDEX(Recipes!$B$2:$B$10000,
_xlfn.AGGREGATE(15,6,
ROW(Recipes!$B$2:$B$10000)-ROW(Recipes!$B$2)+1
/(Recipes!$A$2:$A$10000=$C861),
MOD(ROW()-2,20)+1
)),
""))</f>
        <v>0</v>
      </c>
      <c r="E861">
        <f>IF($D861="","",IFERROR(
VLOOKUP($C861&amp;"|"&amp;$D861,Recipes!$D$2:$E$10000,2,FALSE),
0
))</f>
        <v>0</v>
      </c>
      <c r="F861" cm="1">
        <f t="array" ref="F861">IFERROR(INDEX(Production!$C$2:$C$2000,$B861-1),0)</f>
        <v>0</v>
      </c>
      <c r="G861">
        <f t="shared" si="27"/>
        <v>0</v>
      </c>
    </row>
    <row r="862" spans="1:7">
      <c r="A862" s="1" cm="1">
        <f t="array" ref="A862">IFERROR(INDEX(Production!$A$2:$A$2000,$B862-1),"")</f>
        <v>0</v>
      </c>
      <c r="B862">
        <f t="shared" si="26"/>
        <v>45</v>
      </c>
      <c r="C862" cm="1">
        <f t="array" ref="C862">IFERROR(INDEX(Production!$B$2:$B$2000,$B862-1),"")</f>
        <v>0</v>
      </c>
      <c r="D862" cm="1">
        <f t="array" ref="D862">IF($C862="","",IFERROR(
INDEX(Recipes!$B$2:$B$10000,
_xlfn.AGGREGATE(15,6,
ROW(Recipes!$B$2:$B$10000)-ROW(Recipes!$B$2)+1
/(Recipes!$A$2:$A$10000=$C862),
MOD(ROW()-2,20)+1
)),
""))</f>
        <v>0</v>
      </c>
      <c r="E862">
        <f>IF($D862="","",IFERROR(
VLOOKUP($C862&amp;"|"&amp;$D862,Recipes!$D$2:$E$10000,2,FALSE),
0
))</f>
        <v>0</v>
      </c>
      <c r="F862" cm="1">
        <f t="array" ref="F862">IFERROR(INDEX(Production!$C$2:$C$2000,$B862-1),0)</f>
        <v>0</v>
      </c>
      <c r="G862">
        <f t="shared" si="27"/>
        <v>0</v>
      </c>
    </row>
    <row r="863" spans="1:7">
      <c r="A863" s="1" cm="1">
        <f t="array" ref="A863">IFERROR(INDEX(Production!$A$2:$A$2000,$B863-1),"")</f>
        <v>0</v>
      </c>
      <c r="B863">
        <f t="shared" si="26"/>
        <v>45</v>
      </c>
      <c r="C863" cm="1">
        <f t="array" ref="C863">IFERROR(INDEX(Production!$B$2:$B$2000,$B863-1),"")</f>
        <v>0</v>
      </c>
      <c r="D863" cm="1">
        <f t="array" ref="D863">IF($C863="","",IFERROR(
INDEX(Recipes!$B$2:$B$10000,
_xlfn.AGGREGATE(15,6,
ROW(Recipes!$B$2:$B$10000)-ROW(Recipes!$B$2)+1
/(Recipes!$A$2:$A$10000=$C863),
MOD(ROW()-2,20)+1
)),
""))</f>
        <v>0</v>
      </c>
      <c r="E863">
        <f>IF($D863="","",IFERROR(
VLOOKUP($C863&amp;"|"&amp;$D863,Recipes!$D$2:$E$10000,2,FALSE),
0
))</f>
        <v>0</v>
      </c>
      <c r="F863" cm="1">
        <f t="array" ref="F863">IFERROR(INDEX(Production!$C$2:$C$2000,$B863-1),0)</f>
        <v>0</v>
      </c>
      <c r="G863">
        <f t="shared" si="27"/>
        <v>0</v>
      </c>
    </row>
    <row r="864" spans="1:7">
      <c r="A864" s="1" cm="1">
        <f t="array" ref="A864">IFERROR(INDEX(Production!$A$2:$A$2000,$B864-1),"")</f>
        <v>0</v>
      </c>
      <c r="B864">
        <f t="shared" si="26"/>
        <v>45</v>
      </c>
      <c r="C864" cm="1">
        <f t="array" ref="C864">IFERROR(INDEX(Production!$B$2:$B$2000,$B864-1),"")</f>
        <v>0</v>
      </c>
      <c r="D864" cm="1">
        <f t="array" ref="D864">IF($C864="","",IFERROR(
INDEX(Recipes!$B$2:$B$10000,
_xlfn.AGGREGATE(15,6,
ROW(Recipes!$B$2:$B$10000)-ROW(Recipes!$B$2)+1
/(Recipes!$A$2:$A$10000=$C864),
MOD(ROW()-2,20)+1
)),
""))</f>
        <v>0</v>
      </c>
      <c r="E864">
        <f>IF($D864="","",IFERROR(
VLOOKUP($C864&amp;"|"&amp;$D864,Recipes!$D$2:$E$10000,2,FALSE),
0
))</f>
        <v>0</v>
      </c>
      <c r="F864" cm="1">
        <f t="array" ref="F864">IFERROR(INDEX(Production!$C$2:$C$2000,$B864-1),0)</f>
        <v>0</v>
      </c>
      <c r="G864">
        <f t="shared" si="27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Materials</vt:lpstr>
      <vt:lpstr>Recipes</vt:lpstr>
      <vt:lpstr>Production</vt:lpstr>
      <vt:lpstr>Consumption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Stock PC</cp:lastModifiedBy>
  <dcterms:created xsi:type="dcterms:W3CDTF">2025-12-22T07:29:29Z</dcterms:created>
  <dcterms:modified xsi:type="dcterms:W3CDTF">2025-12-23T12:20:33Z</dcterms:modified>
</cp:coreProperties>
</file>